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395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"/>
  <c r="G28" s="1"/>
  <c r="L4"/>
  <c r="L5"/>
  <c r="L6"/>
  <c r="L7"/>
  <c r="L3"/>
  <c r="L10" l="1"/>
  <c r="L28" s="1"/>
</calcChain>
</file>

<file path=xl/sharedStrings.xml><?xml version="1.0" encoding="utf-8"?>
<sst xmlns="http://schemas.openxmlformats.org/spreadsheetml/2006/main" count="50" uniqueCount="29">
  <si>
    <t>参加者氏名</t>
    <rPh sb="0" eb="3">
      <t>サンカシャ</t>
    </rPh>
    <rPh sb="3" eb="5">
      <t>シメイ</t>
    </rPh>
    <phoneticPr fontId="1"/>
  </si>
  <si>
    <t>有職者</t>
    <rPh sb="0" eb="3">
      <t>ユウショクシャ</t>
    </rPh>
    <phoneticPr fontId="1"/>
  </si>
  <si>
    <t>学生</t>
    <rPh sb="0" eb="2">
      <t>ガクセイ</t>
    </rPh>
    <phoneticPr fontId="1"/>
  </si>
  <si>
    <t>○</t>
    <phoneticPr fontId="1"/>
  </si>
  <si>
    <t>○</t>
    <phoneticPr fontId="1"/>
  </si>
  <si>
    <t>○</t>
    <phoneticPr fontId="1"/>
  </si>
  <si>
    <t>備考</t>
    <rPh sb="0" eb="2">
      <t>ビコウ</t>
    </rPh>
    <phoneticPr fontId="1"/>
  </si>
  <si>
    <t>遅れて参加</t>
    <rPh sb="0" eb="1">
      <t>オク</t>
    </rPh>
    <rPh sb="3" eb="5">
      <t>サンカ</t>
    </rPh>
    <phoneticPr fontId="1"/>
  </si>
  <si>
    <t>所属</t>
    <rPh sb="0" eb="2">
      <t>ショゾク</t>
    </rPh>
    <phoneticPr fontId="1"/>
  </si>
  <si>
    <t>No</t>
    <phoneticPr fontId="1"/>
  </si>
  <si>
    <t>○</t>
    <phoneticPr fontId="1"/>
  </si>
  <si>
    <t>HCS 2013年1月24日　懇親会参加者リスト</t>
    <rPh sb="8" eb="9">
      <t>ネン</t>
    </rPh>
    <rPh sb="10" eb="11">
      <t>ガツ</t>
    </rPh>
    <rPh sb="13" eb="14">
      <t>ニチ</t>
    </rPh>
    <rPh sb="15" eb="18">
      <t>コンシンカイ</t>
    </rPh>
    <rPh sb="18" eb="21">
      <t>サンカシャ</t>
    </rPh>
    <phoneticPr fontId="1"/>
  </si>
  <si>
    <t>金額</t>
    <rPh sb="0" eb="2">
      <t>キンガク</t>
    </rPh>
    <phoneticPr fontId="1"/>
  </si>
  <si>
    <t>料理名</t>
    <rPh sb="0" eb="2">
      <t>リョウリ</t>
    </rPh>
    <rPh sb="2" eb="3">
      <t>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</si>
  <si>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</si>
  <si>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</si>
  <si>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伝統皿鉢</t>
    <rPh sb="0" eb="2">
      <t>デントウ</t>
    </rPh>
    <rPh sb="2" eb="3">
      <t>サラ</t>
    </rPh>
    <rPh sb="3" eb="4">
      <t>ハチ</t>
    </rPh>
    <phoneticPr fontId="1"/>
  </si>
  <si>
    <t>刺身タタキ皿鉢</t>
    <rPh sb="0" eb="2">
      <t>サシミ</t>
    </rPh>
    <rPh sb="5" eb="7">
      <t>サラハチ</t>
    </rPh>
    <phoneticPr fontId="1"/>
  </si>
  <si>
    <t>清水サバお造り</t>
    <rPh sb="0" eb="2">
      <t>シミズ</t>
    </rPh>
    <rPh sb="5" eb="6">
      <t>ツク</t>
    </rPh>
    <phoneticPr fontId="1"/>
  </si>
  <si>
    <t>ドリンク</t>
    <phoneticPr fontId="1"/>
  </si>
  <si>
    <t>平均1000円のつまみ</t>
    <rPh sb="0" eb="2">
      <t>ヘイキン</t>
    </rPh>
    <rPh sb="6" eb="7">
      <t>エン</t>
    </rPh>
    <phoneticPr fontId="1"/>
  </si>
  <si>
    <t>写真を見ると5切れ</t>
    <rPh sb="0" eb="2">
      <t>シャシン</t>
    </rPh>
    <rPh sb="3" eb="4">
      <t>ミ</t>
    </rPh>
    <rPh sb="7" eb="8">
      <t>キ</t>
    </rPh>
    <phoneticPr fontId="1"/>
  </si>
  <si>
    <t>一人3杯くらい</t>
    <rPh sb="0" eb="2">
      <t>ヒトリ</t>
    </rPh>
    <rPh sb="3" eb="4">
      <t>ハイ</t>
    </rPh>
    <phoneticPr fontId="1"/>
  </si>
  <si>
    <t>備考</t>
    <rPh sb="0" eb="2">
      <t>ビコウ</t>
    </rPh>
    <phoneticPr fontId="1"/>
  </si>
  <si>
    <t>有職者の会費</t>
    <rPh sb="0" eb="3">
      <t>ユウショクシャ</t>
    </rPh>
    <rPh sb="4" eb="6">
      <t>カイヒ</t>
    </rPh>
    <phoneticPr fontId="1"/>
  </si>
  <si>
    <t>学生の会費</t>
    <rPh sb="0" eb="2">
      <t>ガクセイ</t>
    </rPh>
    <rPh sb="3" eb="5">
      <t>カイヒ</t>
    </rPh>
    <phoneticPr fontId="1"/>
  </si>
  <si>
    <t>↓ここの額を変えると、左の表に自動的に入る</t>
    <rPh sb="4" eb="5">
      <t>ガク</t>
    </rPh>
    <rPh sb="6" eb="7">
      <t>カ</t>
    </rPh>
    <rPh sb="11" eb="12">
      <t>ヒダリ</t>
    </rPh>
    <rPh sb="13" eb="14">
      <t>ヒョウ</t>
    </rPh>
    <rPh sb="15" eb="18">
      <t>ジドウテキ</t>
    </rPh>
    <rPh sb="19" eb="20">
      <t>ハイ</t>
    </rPh>
    <phoneticPr fontId="1"/>
  </si>
  <si>
    <t>合計</t>
    <rPh sb="0" eb="2">
      <t>ゴウケイ</t>
    </rPh>
    <phoneticPr fontId="1"/>
  </si>
  <si>
    <t>会費</t>
    <rPh sb="0" eb="2">
      <t>カイヒ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</si>
</sst>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F16" sqref="F16:F18"/>
    </sheetView>
  </sheetViews>
  <sheetFormatPr defaultRowHeight="13.5"/>
  <cols>
    <col min="1" max="1" width="3.75" bestFit="1" customWidth="1"/>
    <col min="2" max="2" width="13.875" customWidth="1"/>
    <col min="3" max="3" width="29.625" bestFit="1" customWidth="1"/>
    <col min="4" max="4" width="7.5" style="1" bestFit="1" customWidth="1"/>
    <col min="5" max="5" width="5.5" style="1" bestFit="1" customWidth="1"/>
    <col min="6" max="6" width="26.75" bestFit="1" customWidth="1"/>
    <col min="9" max="9" width="19.875" bestFit="1" customWidth="1"/>
  </cols>
  <sheetData>
    <row r="1" spans="1:13" ht="34.5" customHeight="1">
      <c r="A1" t="s">
        <v>11</v>
      </c>
    </row>
    <row r="2" spans="1:13" ht="22.5" customHeight="1">
      <c r="A2" s="6" t="s">
        <v>9</v>
      </c>
      <c r="B2" s="7" t="s">
        <v>0</v>
      </c>
      <c r="C2" s="7" t="s">
        <v>8</v>
      </c>
      <c r="D2" s="8" t="s">
        <v>1</v>
      </c>
      <c r="E2" s="8" t="s">
        <v>2</v>
      </c>
      <c r="F2" s="8" t="s">
        <v>6</v>
      </c>
      <c r="G2" s="9" t="s">
        <v>28</v>
      </c>
      <c r="I2" s="10" t="s">
        <v>13</v>
      </c>
      <c r="J2" s="10" t="s">
        <v>14</v>
      </c>
      <c r="K2" s="10" t="s">
        <v>15</v>
      </c>
      <c r="L2" s="10" t="s">
        <v>12</v>
      </c>
      <c r="M2" s="10" t="s">
        <v>23</v>
      </c>
    </row>
    <row r="3" spans="1:13" ht="22.5" customHeight="1">
      <c r="A3" s="2">
        <v>1</v>
      </c>
      <c r="B3" s="2"/>
      <c r="C3" s="2"/>
      <c r="D3" s="3" t="s">
        <v>3</v>
      </c>
      <c r="E3" s="3"/>
      <c r="F3" s="2"/>
      <c r="G3">
        <f>IF(D3="○",J$13,J$14)</f>
        <v>5500</v>
      </c>
      <c r="I3" t="s">
        <v>16</v>
      </c>
      <c r="J3">
        <v>13000</v>
      </c>
      <c r="K3">
        <v>2</v>
      </c>
      <c r="L3">
        <f>J3*K3</f>
        <v>26000</v>
      </c>
    </row>
    <row r="4" spans="1:13" ht="22.5" customHeight="1">
      <c r="A4" s="2">
        <v>2</v>
      </c>
      <c r="B4" s="2"/>
      <c r="C4" s="2"/>
      <c r="D4" s="3" t="s">
        <v>4</v>
      </c>
      <c r="E4" s="3"/>
      <c r="F4" s="2"/>
      <c r="G4">
        <f t="shared" ref="G4:G26" si="0">IF(D4="○",J$13,J$14)</f>
        <v>5500</v>
      </c>
      <c r="I4" t="s">
        <v>17</v>
      </c>
      <c r="J4">
        <v>10000</v>
      </c>
      <c r="K4">
        <v>3</v>
      </c>
      <c r="L4">
        <f t="shared" ref="L4:L7" si="1">J4*K4</f>
        <v>30000</v>
      </c>
    </row>
    <row r="5" spans="1:13" ht="22.5" customHeight="1">
      <c r="A5" s="2">
        <v>3</v>
      </c>
      <c r="B5" s="4"/>
      <c r="C5" s="4"/>
      <c r="D5" s="3" t="s">
        <v>4</v>
      </c>
      <c r="E5" s="3"/>
      <c r="F5" s="2"/>
      <c r="G5">
        <f t="shared" si="0"/>
        <v>5500</v>
      </c>
      <c r="I5" t="s">
        <v>18</v>
      </c>
      <c r="J5">
        <v>1200</v>
      </c>
      <c r="K5">
        <v>5</v>
      </c>
      <c r="L5">
        <f t="shared" si="1"/>
        <v>6000</v>
      </c>
      <c r="M5" t="s">
        <v>21</v>
      </c>
    </row>
    <row r="6" spans="1:13" ht="22.5" customHeight="1">
      <c r="A6" s="2">
        <v>4</v>
      </c>
      <c r="B6" s="2"/>
      <c r="C6" s="2"/>
      <c r="D6" s="3"/>
      <c r="E6" s="3" t="s">
        <v>5</v>
      </c>
      <c r="F6" s="2"/>
      <c r="G6">
        <f t="shared" si="0"/>
        <v>3500</v>
      </c>
      <c r="I6" t="s">
        <v>20</v>
      </c>
      <c r="J6">
        <v>1000</v>
      </c>
      <c r="K6">
        <v>8</v>
      </c>
      <c r="L6">
        <f t="shared" si="1"/>
        <v>8000</v>
      </c>
    </row>
    <row r="7" spans="1:13" ht="22.5" customHeight="1">
      <c r="A7" s="2">
        <v>5</v>
      </c>
      <c r="B7" s="2"/>
      <c r="C7" s="2"/>
      <c r="D7" s="3" t="s">
        <v>4</v>
      </c>
      <c r="E7" s="3"/>
      <c r="F7" s="2"/>
      <c r="G7">
        <f t="shared" si="0"/>
        <v>5500</v>
      </c>
      <c r="I7" t="s">
        <v>19</v>
      </c>
      <c r="J7">
        <v>900</v>
      </c>
      <c r="K7">
        <v>60</v>
      </c>
      <c r="L7">
        <f t="shared" si="1"/>
        <v>54000</v>
      </c>
      <c r="M7" t="s">
        <v>22</v>
      </c>
    </row>
    <row r="8" spans="1:13" ht="22.5" customHeight="1">
      <c r="A8" s="2">
        <v>6</v>
      </c>
      <c r="B8" s="2"/>
      <c r="C8" s="2"/>
      <c r="D8" s="3" t="s">
        <v>4</v>
      </c>
      <c r="E8" s="3"/>
      <c r="F8" s="2"/>
      <c r="G8">
        <f t="shared" si="0"/>
        <v>5500</v>
      </c>
    </row>
    <row r="9" spans="1:13" ht="22.5" customHeight="1">
      <c r="A9" s="2">
        <v>7</v>
      </c>
      <c r="B9" s="4"/>
      <c r="C9" s="4"/>
      <c r="D9" s="3"/>
      <c r="E9" s="3" t="s">
        <v>4</v>
      </c>
      <c r="F9" s="2"/>
      <c r="G9">
        <f t="shared" si="0"/>
        <v>3500</v>
      </c>
    </row>
    <row r="10" spans="1:13" ht="22.5" customHeight="1">
      <c r="A10" s="2">
        <v>8</v>
      </c>
      <c r="B10" s="2"/>
      <c r="C10" s="2"/>
      <c r="D10" s="3" t="s">
        <v>4</v>
      </c>
      <c r="E10" s="3"/>
      <c r="F10" s="2"/>
      <c r="G10">
        <f t="shared" si="0"/>
        <v>5500</v>
      </c>
      <c r="K10" s="12" t="s">
        <v>27</v>
      </c>
      <c r="L10" s="12">
        <f>SUM(L3:L7)</f>
        <v>124000</v>
      </c>
    </row>
    <row r="11" spans="1:13" ht="22.5" customHeight="1">
      <c r="A11" s="2">
        <v>9</v>
      </c>
      <c r="B11" s="2"/>
      <c r="C11" s="2"/>
      <c r="D11" s="3" t="s">
        <v>4</v>
      </c>
      <c r="E11" s="3"/>
      <c r="F11" s="2"/>
      <c r="G11">
        <f t="shared" si="0"/>
        <v>5500</v>
      </c>
    </row>
    <row r="12" spans="1:13" ht="22.5" customHeight="1">
      <c r="A12" s="2">
        <v>10</v>
      </c>
      <c r="B12" s="2"/>
      <c r="C12" s="2"/>
      <c r="D12" s="3"/>
      <c r="E12" s="3" t="s">
        <v>4</v>
      </c>
      <c r="F12" s="2"/>
      <c r="G12">
        <f t="shared" si="0"/>
        <v>3500</v>
      </c>
      <c r="J12" t="s">
        <v>26</v>
      </c>
    </row>
    <row r="13" spans="1:13" ht="22.5" customHeight="1">
      <c r="A13" s="2">
        <v>11</v>
      </c>
      <c r="B13" s="2"/>
      <c r="C13" s="2"/>
      <c r="D13" s="3" t="s">
        <v>4</v>
      </c>
      <c r="E13" s="3"/>
      <c r="F13" s="2"/>
      <c r="G13">
        <f t="shared" si="0"/>
        <v>5500</v>
      </c>
      <c r="I13" t="s">
        <v>24</v>
      </c>
      <c r="J13">
        <v>5500</v>
      </c>
    </row>
    <row r="14" spans="1:13" ht="22.5" customHeight="1">
      <c r="A14" s="2">
        <v>12</v>
      </c>
      <c r="B14" s="2"/>
      <c r="C14" s="2"/>
      <c r="D14" s="3" t="s">
        <v>3</v>
      </c>
      <c r="E14" s="3"/>
      <c r="F14" s="2" t="s">
        <v>7</v>
      </c>
      <c r="G14">
        <f t="shared" si="0"/>
        <v>5500</v>
      </c>
      <c r="I14" t="s">
        <v>25</v>
      </c>
      <c r="J14">
        <v>3500</v>
      </c>
    </row>
    <row r="15" spans="1:13" ht="22.5" customHeight="1">
      <c r="A15" s="2">
        <v>13</v>
      </c>
      <c r="B15" s="2"/>
      <c r="C15" s="2"/>
      <c r="D15" s="3"/>
      <c r="E15" s="3" t="s">
        <v>4</v>
      </c>
      <c r="F15" s="2"/>
      <c r="G15">
        <f t="shared" si="0"/>
        <v>3500</v>
      </c>
    </row>
    <row r="16" spans="1:13" ht="22.5" customHeight="1">
      <c r="A16" s="2">
        <v>14</v>
      </c>
      <c r="B16" s="4"/>
      <c r="C16" s="2"/>
      <c r="D16" s="3" t="s">
        <v>4</v>
      </c>
      <c r="E16" s="3"/>
      <c r="F16" s="2"/>
      <c r="G16">
        <f t="shared" si="0"/>
        <v>5500</v>
      </c>
    </row>
    <row r="17" spans="1:12" ht="22.5" customHeight="1">
      <c r="A17" s="2">
        <v>15</v>
      </c>
      <c r="B17" s="2"/>
      <c r="C17" s="2"/>
      <c r="D17" s="3" t="s">
        <v>4</v>
      </c>
      <c r="E17" s="3"/>
      <c r="F17" s="2"/>
      <c r="G17">
        <f t="shared" si="0"/>
        <v>5500</v>
      </c>
    </row>
    <row r="18" spans="1:12" ht="22.5" customHeight="1">
      <c r="A18" s="2">
        <v>16</v>
      </c>
      <c r="B18" s="2"/>
      <c r="C18" s="2"/>
      <c r="D18" s="3" t="s">
        <v>4</v>
      </c>
      <c r="E18" s="3"/>
      <c r="F18" s="2"/>
      <c r="G18">
        <f t="shared" si="0"/>
        <v>5500</v>
      </c>
    </row>
    <row r="19" spans="1:12" ht="22.5" customHeight="1">
      <c r="A19" s="2">
        <v>17</v>
      </c>
      <c r="B19" s="4"/>
      <c r="C19" s="2"/>
      <c r="D19" s="3" t="s">
        <v>4</v>
      </c>
      <c r="E19" s="3"/>
      <c r="F19" s="2"/>
      <c r="G19">
        <f t="shared" si="0"/>
        <v>5500</v>
      </c>
    </row>
    <row r="20" spans="1:12" ht="22.5" customHeight="1">
      <c r="A20" s="2">
        <v>18</v>
      </c>
      <c r="B20" s="5"/>
      <c r="C20" s="2"/>
      <c r="D20" s="3" t="s">
        <v>4</v>
      </c>
      <c r="E20" s="3"/>
      <c r="F20" s="2"/>
      <c r="G20">
        <f t="shared" si="0"/>
        <v>5500</v>
      </c>
    </row>
    <row r="21" spans="1:12" ht="22.5" customHeight="1">
      <c r="A21" s="2">
        <v>19</v>
      </c>
      <c r="B21" s="4"/>
      <c r="C21" s="2"/>
      <c r="D21" s="3" t="s">
        <v>4</v>
      </c>
      <c r="E21" s="3"/>
      <c r="F21" s="2"/>
      <c r="G21">
        <f t="shared" si="0"/>
        <v>5500</v>
      </c>
    </row>
    <row r="22" spans="1:12" ht="22.5" customHeight="1">
      <c r="A22" s="2">
        <v>20</v>
      </c>
      <c r="B22" s="4"/>
      <c r="C22" s="2"/>
      <c r="D22" s="3" t="s">
        <v>10</v>
      </c>
      <c r="E22" s="3"/>
      <c r="F22" s="2"/>
      <c r="G22">
        <f t="shared" si="0"/>
        <v>5500</v>
      </c>
    </row>
    <row r="23" spans="1:12" ht="22.5" customHeight="1">
      <c r="A23" s="2">
        <v>21</v>
      </c>
      <c r="B23" s="4"/>
      <c r="C23" s="2"/>
      <c r="D23" s="3" t="s">
        <v>3</v>
      </c>
      <c r="E23" s="3"/>
      <c r="F23" s="2"/>
      <c r="G23">
        <f t="shared" si="0"/>
        <v>5500</v>
      </c>
    </row>
    <row r="24" spans="1:12" ht="22.5" customHeight="1">
      <c r="A24" s="2">
        <v>22</v>
      </c>
      <c r="B24" s="4"/>
      <c r="C24" s="2"/>
      <c r="D24" s="3"/>
      <c r="E24" s="3" t="s">
        <v>3</v>
      </c>
      <c r="F24" s="2"/>
      <c r="G24">
        <f t="shared" si="0"/>
        <v>3500</v>
      </c>
    </row>
    <row r="25" spans="1:12" ht="22.5" customHeight="1">
      <c r="A25" s="2">
        <v>23</v>
      </c>
      <c r="B25" s="4"/>
      <c r="C25" s="2"/>
      <c r="D25" s="3"/>
      <c r="E25" s="3" t="s">
        <v>3</v>
      </c>
      <c r="F25" s="2"/>
      <c r="G25">
        <f t="shared" si="0"/>
        <v>3500</v>
      </c>
    </row>
    <row r="26" spans="1:12" ht="22.5" customHeight="1">
      <c r="A26" s="2">
        <v>24</v>
      </c>
      <c r="B26" s="2"/>
      <c r="C26" s="2"/>
      <c r="D26" s="3" t="s">
        <v>3</v>
      </c>
      <c r="E26" s="3"/>
      <c r="F26" s="2"/>
      <c r="G26">
        <f t="shared" si="0"/>
        <v>5500</v>
      </c>
    </row>
    <row r="27" spans="1:12" ht="22.5" customHeight="1">
      <c r="A27" s="2">
        <v>25</v>
      </c>
      <c r="B27" s="2"/>
      <c r="C27" s="2"/>
      <c r="D27" s="3"/>
      <c r="E27" s="3"/>
      <c r="F27" s="2"/>
    </row>
    <row r="28" spans="1:12" ht="22.5" customHeight="1">
      <c r="A28" s="2">
        <v>26</v>
      </c>
      <c r="B28" s="2"/>
      <c r="C28" s="2"/>
      <c r="D28" s="3"/>
      <c r="E28" s="3"/>
      <c r="F28" s="11" t="s">
        <v>27</v>
      </c>
      <c r="G28" s="12">
        <f>SUM(G3:G26)</f>
        <v>120000</v>
      </c>
      <c r="L28">
        <f>G28-L10</f>
        <v>-4000</v>
      </c>
    </row>
    <row r="29" spans="1:12" ht="22.5" customHeight="1">
      <c r="A29" s="2">
        <v>27</v>
      </c>
      <c r="B29" s="2"/>
      <c r="C29" s="2"/>
      <c r="D29" s="3"/>
      <c r="E29" s="3"/>
      <c r="F29" s="2"/>
    </row>
    <row r="30" spans="1:12" ht="22.5" customHeight="1">
      <c r="A30" s="2">
        <v>28</v>
      </c>
      <c r="B30" s="2"/>
      <c r="C30" s="2"/>
      <c r="D30" s="3"/>
      <c r="E30" s="3"/>
      <c r="F30" s="2"/>
    </row>
    <row r="31" spans="1:12" ht="22.5" customHeight="1">
      <c r="A31" s="2">
        <v>29</v>
      </c>
      <c r="B31" s="2"/>
      <c r="C31" s="2"/>
      <c r="D31" s="3"/>
      <c r="E31" s="3"/>
      <c r="F31" s="2"/>
    </row>
    <row r="32" spans="1:12" ht="22.5" customHeight="1">
      <c r="A32" s="2">
        <v>30</v>
      </c>
      <c r="B32" s="2"/>
      <c r="C32" s="2"/>
      <c r="D32" s="3"/>
      <c r="E32" s="3"/>
      <c r="F32" s="2"/>
    </row>
    <row r="33" spans="1:6" ht="22.5" customHeight="1">
      <c r="A33" s="2">
        <v>31</v>
      </c>
      <c r="B33" s="2"/>
      <c r="C33" s="2"/>
      <c r="D33" s="3"/>
      <c r="E33" s="3"/>
      <c r="F33" s="2"/>
    </row>
    <row r="34" spans="1:6" ht="22.5" customHeight="1">
      <c r="A34" s="2">
        <v>32</v>
      </c>
      <c r="B34" s="2"/>
      <c r="C34" s="2"/>
      <c r="D34" s="3"/>
      <c r="E34" s="3"/>
      <c r="F34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</dc:creator>
  <cp:lastModifiedBy>Masafumi Matsuda</cp:lastModifiedBy>
  <cp:lastPrinted>2013-01-21T01:22:43Z</cp:lastPrinted>
  <dcterms:created xsi:type="dcterms:W3CDTF">2013-01-15T01:43:49Z</dcterms:created>
  <dcterms:modified xsi:type="dcterms:W3CDTF">2013-11-08T01:29:23Z</dcterms:modified>
</cp:coreProperties>
</file>