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550" yWindow="-30" windowWidth="9195" windowHeight="11640"/>
  </bookViews>
  <sheets>
    <sheet name="Sheet1" sheetId="1" r:id="rId1"/>
  </sheets>
  <definedNames>
    <definedName name="_xlnm.Print_Area" localSheetId="0">Sheet1!$A$1:$T$47</definedName>
  </definedNames>
  <calcPr calcId="125725" concurrentManualCount="2"/>
</workbook>
</file>

<file path=xl/calcChain.xml><?xml version="1.0" encoding="utf-8"?>
<calcChain xmlns="http://schemas.openxmlformats.org/spreadsheetml/2006/main">
  <c r="S13" i="1"/>
  <c r="M41" l="1"/>
  <c r="M36"/>
  <c r="M37"/>
  <c r="AA56"/>
  <c r="AA57"/>
  <c r="AA58"/>
  <c r="AA59"/>
  <c r="AA60"/>
  <c r="AA61"/>
  <c r="AA62"/>
  <c r="AA63"/>
  <c r="AA64"/>
  <c r="AA65"/>
  <c r="AA66"/>
  <c r="AA67"/>
  <c r="AA68"/>
  <c r="AA69"/>
  <c r="AA70"/>
  <c r="AA71"/>
  <c r="Z55"/>
  <c r="Y55"/>
  <c r="X55"/>
  <c r="W55"/>
  <c r="G35"/>
  <c r="Q23"/>
  <c r="S11"/>
  <c r="M23"/>
  <c r="J23"/>
  <c r="E23"/>
  <c r="AA55" l="1"/>
  <c r="AB55" s="1"/>
  <c r="AC55" l="1"/>
</calcChain>
</file>

<file path=xl/sharedStrings.xml><?xml version="1.0" encoding="utf-8"?>
<sst xmlns="http://schemas.openxmlformats.org/spreadsheetml/2006/main" count="165" uniqueCount="84">
  <si>
    <r>
      <rPr>
        <sz val="14"/>
        <color indexed="8"/>
        <rFont val="ＭＳ Ｐゴシック"/>
        <family val="3"/>
        <charset val="128"/>
      </rPr>
      <t>１．参加者のお名前・所属・連絡先</t>
    </r>
    <rPh sb="2" eb="5">
      <t>サンカシャ</t>
    </rPh>
    <rPh sb="7" eb="9">
      <t>ナマエ</t>
    </rPh>
    <rPh sb="10" eb="12">
      <t>ショゾク</t>
    </rPh>
    <rPh sb="13" eb="16">
      <t>レンラクサキ</t>
    </rPh>
    <phoneticPr fontId="1"/>
  </si>
  <si>
    <r>
      <rPr>
        <sz val="14"/>
        <color indexed="8"/>
        <rFont val="ＭＳ Ｐゴシック"/>
        <family val="3"/>
        <charset val="128"/>
      </rPr>
      <t>お名前</t>
    </r>
    <rPh sb="1" eb="3">
      <t>ナマエ</t>
    </rPh>
    <phoneticPr fontId="1"/>
  </si>
  <si>
    <r>
      <rPr>
        <sz val="14"/>
        <color indexed="8"/>
        <rFont val="ＭＳ Ｐゴシック"/>
        <family val="3"/>
        <charset val="128"/>
      </rPr>
      <t>連絡先</t>
    </r>
    <rPh sb="0" eb="3">
      <t>レンラクサキ</t>
    </rPh>
    <phoneticPr fontId="1"/>
  </si>
  <si>
    <r>
      <rPr>
        <sz val="14"/>
        <color indexed="8"/>
        <rFont val="ＭＳ Ｐゴシック"/>
        <family val="3"/>
        <charset val="128"/>
      </rPr>
      <t>２．参加日程・参加費等</t>
    </r>
    <rPh sb="2" eb="6">
      <t>サンカニッテイ</t>
    </rPh>
    <rPh sb="7" eb="9">
      <t>サンカ</t>
    </rPh>
    <rPh sb="9" eb="11">
      <t>ヒトウ</t>
    </rPh>
    <phoneticPr fontId="1"/>
  </si>
  <si>
    <r>
      <rPr>
        <sz val="12"/>
        <color indexed="8"/>
        <rFont val="ＭＳ Ｐゴシック"/>
        <family val="3"/>
        <charset val="128"/>
      </rPr>
      <t>参加日程</t>
    </r>
    <rPh sb="0" eb="2">
      <t>サンカ</t>
    </rPh>
    <rPh sb="2" eb="4">
      <t>ニッテイ</t>
    </rPh>
    <phoneticPr fontId="1"/>
  </si>
  <si>
    <r>
      <rPr>
        <sz val="12"/>
        <color indexed="8"/>
        <rFont val="ＭＳ Ｐゴシック"/>
        <family val="3"/>
        <charset val="128"/>
      </rPr>
      <t>《講演》</t>
    </r>
    <rPh sb="1" eb="3">
      <t>コウエン</t>
    </rPh>
    <phoneticPr fontId="1"/>
  </si>
  <si>
    <r>
      <rPr>
        <sz val="12"/>
        <color indexed="8"/>
        <rFont val="ＭＳ Ｐゴシック"/>
        <family val="3"/>
        <charset val="128"/>
      </rPr>
      <t>参加費</t>
    </r>
    <rPh sb="0" eb="3">
      <t>サンカヒ</t>
    </rPh>
    <phoneticPr fontId="1"/>
  </si>
  <si>
    <r>
      <rPr>
        <sz val="12"/>
        <color indexed="8"/>
        <rFont val="ＭＳ Ｐゴシック"/>
        <family val="3"/>
        <charset val="128"/>
      </rPr>
      <t>お支払い</t>
    </r>
    <rPh sb="1" eb="4">
      <t>シハラ</t>
    </rPh>
    <phoneticPr fontId="1"/>
  </si>
  <si>
    <r>
      <rPr>
        <sz val="10"/>
        <color indexed="8"/>
        <rFont val="ＭＳ Ｐゴシック"/>
        <family val="3"/>
        <charset val="128"/>
      </rPr>
      <t>・タバコ；</t>
    </r>
    <phoneticPr fontId="1"/>
  </si>
  <si>
    <t>）</t>
    <phoneticPr fontId="1"/>
  </si>
  <si>
    <r>
      <rPr>
        <sz val="14"/>
        <color indexed="8"/>
        <rFont val="ＭＳ Ｐゴシック"/>
        <family val="3"/>
        <charset val="128"/>
      </rPr>
      <t>会社名・所属</t>
    </r>
    <rPh sb="0" eb="3">
      <t>カイシャメイ</t>
    </rPh>
    <rPh sb="4" eb="6">
      <t>ショゾク</t>
    </rPh>
    <phoneticPr fontId="1"/>
  </si>
  <si>
    <r>
      <rPr>
        <sz val="14"/>
        <color indexed="8"/>
        <rFont val="ＭＳ Ｐゴシック"/>
        <family val="3"/>
        <charset val="128"/>
      </rPr>
      <t>部署・役職</t>
    </r>
    <rPh sb="0" eb="2">
      <t>ブショ</t>
    </rPh>
    <rPh sb="3" eb="5">
      <t>ヤクショク</t>
    </rPh>
    <phoneticPr fontId="1"/>
  </si>
  <si>
    <t>名古屋より</t>
    <phoneticPr fontId="1"/>
  </si>
  <si>
    <t>東京より</t>
    <rPh sb="0" eb="2">
      <t>トウキョウ</t>
    </rPh>
    <phoneticPr fontId="1"/>
  </si>
  <si>
    <t>大阪より</t>
    <rPh sb="0" eb="2">
      <t>オオサカ</t>
    </rPh>
    <phoneticPr fontId="1"/>
  </si>
  <si>
    <r>
      <rPr>
        <sz val="11"/>
        <color indexed="8"/>
        <rFont val="ＭＳ Ｐゴシック"/>
        <family val="3"/>
        <charset val="128"/>
      </rPr>
      <t>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  <charset val="128"/>
      </rPr>
      <t>時間</t>
    </r>
    <r>
      <rPr>
        <sz val="11"/>
        <color indexed="8"/>
        <rFont val="Arial"/>
        <family val="2"/>
      </rPr>
      <t>15</t>
    </r>
    <r>
      <rPr>
        <sz val="11"/>
        <color indexed="8"/>
        <rFont val="ＭＳ Ｐゴシック"/>
        <family val="3"/>
        <charset val="128"/>
      </rPr>
      <t>分</t>
    </r>
    <phoneticPr fontId="1"/>
  </si>
  <si>
    <r>
      <rPr>
        <sz val="11"/>
        <color indexed="8"/>
        <rFont val="ＭＳ Ｐゴシック"/>
        <family val="3"/>
        <charset val="128"/>
      </rPr>
      <t>約</t>
    </r>
    <r>
      <rPr>
        <sz val="11"/>
        <color indexed="8"/>
        <rFont val="Arial"/>
        <family val="2"/>
      </rPr>
      <t>4</t>
    </r>
    <r>
      <rPr>
        <sz val="11"/>
        <color indexed="8"/>
        <rFont val="ＭＳ Ｐゴシック"/>
        <family val="3"/>
        <charset val="128"/>
      </rPr>
      <t>時間</t>
    </r>
    <r>
      <rPr>
        <sz val="11"/>
        <color indexed="8"/>
        <rFont val="Arial"/>
        <family val="2"/>
      </rPr>
      <t>20</t>
    </r>
    <r>
      <rPr>
        <sz val="11"/>
        <color indexed="8"/>
        <rFont val="ＭＳ Ｐゴシック"/>
        <family val="3"/>
        <charset val="128"/>
      </rPr>
      <t>分</t>
    </r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</si>
  <si>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</si>
  <si>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</si>
  <si>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t>する</t>
    <phoneticPr fontId="1"/>
  </si>
  <si>
    <t>しない</t>
    <phoneticPr fontId="1"/>
  </si>
  <si>
    <t>禁煙</t>
    <rPh sb="0" eb="2">
      <t>キンエン</t>
    </rPh>
    <phoneticPr fontId="1"/>
  </si>
  <si>
    <t>喫煙</t>
    <rPh sb="0" eb="2">
      <t>キツエン</t>
    </rPh>
    <phoneticPr fontId="1"/>
  </si>
  <si>
    <t>宿泊部屋割のさい、禁煙の部屋と喫煙可の部屋に分けます。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</si>
  <si>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</si>
  <si>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</si>
  <si>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□：</t>
    <phoneticPr fontId="1"/>
  </si>
  <si>
    <t>■：</t>
  </si>
  <si>
    <t>■：</t>
    <phoneticPr fontId="1"/>
  </si>
  <si>
    <t>円</t>
    <rPh sb="0" eb="1">
      <t>エン</t>
    </rPh>
    <phoneticPr fontId="1"/>
  </si>
  <si>
    <t>銀行振込</t>
    <rPh sb="0" eb="2">
      <t>ギンコウ</t>
    </rPh>
    <rPh sb="2" eb="4">
      <t>フリコミ</t>
    </rPh>
    <phoneticPr fontId="1"/>
  </si>
  <si>
    <t>フリガナ</t>
    <phoneticPr fontId="1"/>
  </si>
  <si>
    <t>円</t>
    <rPh sb="0" eb="1">
      <t>エン</t>
    </rPh>
    <phoneticPr fontId="1"/>
  </si>
  <si>
    <r>
      <t xml:space="preserve"> </t>
    </r>
    <r>
      <rPr>
        <sz val="12"/>
        <color indexed="8"/>
        <rFont val="ＭＳ Ｐゴシック"/>
        <family val="3"/>
        <charset val="128"/>
      </rPr>
      <t>住所：</t>
    </r>
    <phoneticPr fontId="1"/>
  </si>
  <si>
    <r>
      <t xml:space="preserve"> TEL</t>
    </r>
    <r>
      <rPr>
        <sz val="12"/>
        <color indexed="8"/>
        <rFont val="ＭＳ Ｐゴシック"/>
        <family val="3"/>
        <charset val="128"/>
      </rPr>
      <t>：</t>
    </r>
    <phoneticPr fontId="1"/>
  </si>
  <si>
    <r>
      <t xml:space="preserve"> e-mail</t>
    </r>
    <r>
      <rPr>
        <sz val="12"/>
        <color indexed="8"/>
        <rFont val="ＭＳ Ｐゴシック"/>
        <family val="3"/>
        <charset val="128"/>
      </rPr>
      <t>：</t>
    </r>
    <phoneticPr fontId="1"/>
  </si>
  <si>
    <r>
      <t>FAX</t>
    </r>
    <r>
      <rPr>
        <sz val="12"/>
        <color indexed="8"/>
        <rFont val="ＭＳ Ｐゴシック"/>
        <family val="3"/>
        <charset val="128"/>
      </rPr>
      <t>：</t>
    </r>
    <phoneticPr fontId="1"/>
  </si>
  <si>
    <t>■：</t>
    <phoneticPr fontId="1"/>
  </si>
  <si>
    <t>□：</t>
    <phoneticPr fontId="1"/>
  </si>
  <si>
    <t>－</t>
    <phoneticPr fontId="1"/>
  </si>
  <si>
    <t>《宿泊》</t>
    <phoneticPr fontId="1"/>
  </si>
  <si>
    <t>《性別》</t>
    <rPh sb="1" eb="3">
      <t>セイベツ</t>
    </rPh>
    <phoneticPr fontId="1"/>
  </si>
  <si>
    <t>《講演》　</t>
    <phoneticPr fontId="1"/>
  </si>
  <si>
    <t>グレーの部分に関して入力又は選択してください　</t>
    <rPh sb="4" eb="6">
      <t>ブブン</t>
    </rPh>
    <rPh sb="7" eb="8">
      <t>カン</t>
    </rPh>
    <rPh sb="10" eb="12">
      <t>ニュウリョク</t>
    </rPh>
    <rPh sb="12" eb="13">
      <t>マタ</t>
    </rPh>
    <rPh sb="14" eb="16">
      <t>センタク</t>
    </rPh>
    <phoneticPr fontId="1"/>
  </si>
  <si>
    <t>・部屋　（同室指定あり；　　氏名</t>
    <rPh sb="1" eb="3">
      <t>ヘヤ</t>
    </rPh>
    <rPh sb="5" eb="9">
      <t>ドウシツシテイ</t>
    </rPh>
    <rPh sb="14" eb="16">
      <t>シメイ</t>
    </rPh>
    <phoneticPr fontId="1"/>
  </si>
  <si>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ＭＳ Ｐゴシック"/>
        <family val="3"/>
        <charset val="128"/>
      </rPr>
      <t>【会場】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ホテル双葉：新潟県南魚沼郡湯沢町大字湯沢</t>
    </r>
    <r>
      <rPr>
        <sz val="11"/>
        <color indexed="8"/>
        <rFont val="Arial"/>
        <family val="2"/>
      </rPr>
      <t xml:space="preserve">419
</t>
    </r>
    <r>
      <rPr>
        <sz val="11"/>
        <color indexed="8"/>
        <rFont val="ＭＳ Ｐゴシック"/>
        <family val="3"/>
        <charset val="128"/>
      </rPr>
      <t>　　　　　</t>
    </r>
    <r>
      <rPr>
        <sz val="11"/>
        <color indexed="8"/>
        <rFont val="Arial"/>
        <family val="2"/>
      </rPr>
      <t>Tel:025-784-3357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Arial"/>
        <family val="2"/>
      </rPr>
      <t>JR</t>
    </r>
    <r>
      <rPr>
        <sz val="11"/>
        <color indexed="8"/>
        <rFont val="ＭＳ Ｐゴシック"/>
        <family val="3"/>
        <charset val="128"/>
      </rPr>
      <t>越後湯沢駅から徒歩約</t>
    </r>
    <r>
      <rPr>
        <sz val="11"/>
        <color indexed="8"/>
        <rFont val="Arial"/>
        <family val="2"/>
      </rPr>
      <t>5</t>
    </r>
    <r>
      <rPr>
        <sz val="11"/>
        <color indexed="8"/>
        <rFont val="ＭＳ Ｐゴシック"/>
        <family val="3"/>
        <charset val="128"/>
      </rPr>
      <t>分
　　　　</t>
    </r>
    <r>
      <rPr>
        <sz val="11"/>
        <color indexed="8"/>
        <rFont val="Arial"/>
        <family val="2"/>
      </rPr>
      <t xml:space="preserve">    http://www.hotel-futaba.com/
</t>
    </r>
    <r>
      <rPr>
        <sz val="11"/>
        <color indexed="8"/>
        <rFont val="ＭＳ Ｐゴシック"/>
        <family val="3"/>
        <charset val="128"/>
      </rPr>
      <t>　【交通のご案内】
　＃上越新幹線ご利用の場合</t>
    </r>
    <phoneticPr fontId="1"/>
  </si>
  <si>
    <t xml:space="preserve">※期限以降はお問い合わせ下さい  
</t>
    <phoneticPr fontId="1"/>
  </si>
  <si>
    <t>当日支払</t>
    <rPh sb="0" eb="2">
      <t>トウジツ</t>
    </rPh>
    <rPh sb="2" eb="4">
      <t>シハラ</t>
    </rPh>
    <phoneticPr fontId="1"/>
  </si>
  <si>
    <t>・その他ご要望など；</t>
    <rPh sb="3" eb="4">
      <t>タ</t>
    </rPh>
    <rPh sb="5" eb="7">
      <t>ヨウボウ</t>
    </rPh>
    <phoneticPr fontId="1"/>
  </si>
  <si>
    <t>原紙郵送を希望</t>
    <rPh sb="0" eb="2">
      <t>ゲンシ</t>
    </rPh>
    <rPh sb="2" eb="4">
      <t>ユウソウ</t>
    </rPh>
    <rPh sb="5" eb="7">
      <t>キボウ</t>
    </rPh>
    <phoneticPr fontId="1"/>
  </si>
  <si>
    <t>メール添付でよい</t>
    <rPh sb="3" eb="5">
      <t>テンプ</t>
    </rPh>
    <phoneticPr fontId="1"/>
  </si>
  <si>
    <t>・見積書／請求書；</t>
    <rPh sb="1" eb="4">
      <t>ミツモリショ</t>
    </rPh>
    <rPh sb="5" eb="8">
      <t>セイキュウショ</t>
    </rPh>
    <phoneticPr fontId="1"/>
  </si>
  <si>
    <t>原紙を現地で手渡し</t>
    <rPh sb="0" eb="2">
      <t>ゲンシ</t>
    </rPh>
    <rPh sb="3" eb="5">
      <t>ゲンチ</t>
    </rPh>
    <rPh sb="6" eb="8">
      <t>テワタ</t>
    </rPh>
    <phoneticPr fontId="1"/>
  </si>
  <si>
    <t>◎連絡事項・ご要望など</t>
    <phoneticPr fontId="1"/>
  </si>
  <si>
    <t>□：</t>
  </si>
  <si>
    <r>
      <rPr>
        <sz val="11"/>
        <color indexed="8"/>
        <rFont val="ＭＳ Ｐゴシック"/>
        <family val="3"/>
        <charset val="128"/>
      </rPr>
      <t>約</t>
    </r>
    <r>
      <rPr>
        <sz val="11"/>
        <color indexed="8"/>
        <rFont val="Arial"/>
        <family val="2"/>
      </rPr>
      <t>90</t>
    </r>
    <r>
      <rPr>
        <sz val="11"/>
        <color indexed="8"/>
        <rFont val="ＭＳ Ｐゴシック"/>
        <family val="3"/>
        <charset val="128"/>
      </rPr>
      <t>分</t>
    </r>
    <rPh sb="0" eb="1">
      <t>ヤク</t>
    </rPh>
    <rPh sb="3" eb="4">
      <t>プン</t>
    </rPh>
    <phoneticPr fontId="1"/>
  </si>
  <si>
    <r>
      <rPr>
        <sz val="11"/>
        <color indexed="8"/>
        <rFont val="ＭＳ Ｐゴシック"/>
        <family val="3"/>
        <charset val="128"/>
      </rPr>
      <t>仙台より　約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  <charset val="128"/>
      </rPr>
      <t>時間</t>
    </r>
    <rPh sb="0" eb="2">
      <t>センダイ</t>
    </rPh>
    <rPh sb="5" eb="6">
      <t>ヤク</t>
    </rPh>
    <rPh sb="7" eb="9">
      <t>ジカン</t>
    </rPh>
    <phoneticPr fontId="1"/>
  </si>
  <si>
    <r>
      <rPr>
        <sz val="11"/>
        <color indexed="8"/>
        <rFont val="ＭＳ Ｐゴシック"/>
        <family val="3"/>
        <charset val="128"/>
      </rPr>
      <t>新潟より　約</t>
    </r>
    <r>
      <rPr>
        <sz val="11"/>
        <color indexed="8"/>
        <rFont val="Arial"/>
        <family val="2"/>
      </rPr>
      <t>45</t>
    </r>
    <r>
      <rPr>
        <sz val="11"/>
        <color indexed="8"/>
        <rFont val="ＭＳ Ｐゴシック"/>
        <family val="3"/>
        <charset val="128"/>
      </rPr>
      <t>分</t>
    </r>
    <rPh sb="0" eb="2">
      <t>ニイガタ</t>
    </rPh>
    <rPh sb="5" eb="6">
      <t>ヤク</t>
    </rPh>
    <rPh sb="8" eb="9">
      <t>フン</t>
    </rPh>
    <phoneticPr fontId="1"/>
  </si>
  <si>
    <t>・領収証：</t>
    <rPh sb="1" eb="4">
      <t>リョウシュウショウ</t>
    </rPh>
    <phoneticPr fontId="1"/>
  </si>
  <si>
    <t>★お申し込みの確認として、事務局より受付番号をメールにてお知らせします。
　ワークショップ直前になっても届かない場合にはお問い合わせ下さい。</t>
    <phoneticPr fontId="1"/>
  </si>
  <si>
    <t>EMCJメーリングリストに登録する</t>
    <rPh sb="13" eb="15">
      <t>トウロク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</si>
  <si>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</si>
  <si>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</si>
  <si>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※1）銀行振込と当日支払いを二分されたい方は、それぞれに金額をご記入ください。
※2）ホテル双葉以外の宿泊先をご希望の方は、御自身で手配をお願いします。　（【参考】宿泊施設リストがございます。）</t>
    <rPh sb="3" eb="7">
      <t>ギンコウフリコミ</t>
    </rPh>
    <rPh sb="8" eb="12">
      <t>トウジツシハラ</t>
    </rPh>
    <rPh sb="14" eb="16">
      <t>ニブン</t>
    </rPh>
    <rPh sb="20" eb="21">
      <t>カタ</t>
    </rPh>
    <rPh sb="28" eb="30">
      <t>キンガク</t>
    </rPh>
    <rPh sb="32" eb="34">
      <t>キニュウ</t>
    </rPh>
    <rPh sb="46" eb="48">
      <t>フタバ</t>
    </rPh>
    <rPh sb="48" eb="50">
      <t>イガイ</t>
    </rPh>
    <rPh sb="51" eb="53">
      <t>シュクハク</t>
    </rPh>
    <rPh sb="53" eb="54">
      <t>サキ</t>
    </rPh>
    <rPh sb="56" eb="58">
      <t>キボウ</t>
    </rPh>
    <rPh sb="59" eb="60">
      <t>カタ</t>
    </rPh>
    <rPh sb="62" eb="65">
      <t>ゴジシン</t>
    </rPh>
    <rPh sb="66" eb="68">
      <t>テハイ</t>
    </rPh>
    <rPh sb="70" eb="71">
      <t>ネガ</t>
    </rPh>
    <rPh sb="79" eb="81">
      <t>サンコウ</t>
    </rPh>
    <rPh sb="82" eb="84">
      <t>シュクハク</t>
    </rPh>
    <rPh sb="84" eb="86">
      <t>シセツ</t>
    </rPh>
    <phoneticPr fontId="1"/>
  </si>
  <si>
    <r>
      <rPr>
        <sz val="12"/>
        <color indexed="8"/>
        <rFont val="ＭＳ Ｐゴシック"/>
        <family val="3"/>
        <charset val="128"/>
      </rPr>
      <t>［第</t>
    </r>
    <r>
      <rPr>
        <sz val="12"/>
        <color indexed="8"/>
        <rFont val="Arial"/>
        <family val="2"/>
      </rPr>
      <t>1</t>
    </r>
    <r>
      <rPr>
        <sz val="12"/>
        <color indexed="8"/>
        <rFont val="ＭＳ Ｐゴシック"/>
        <family val="3"/>
        <charset val="128"/>
      </rPr>
      <t>日］　</t>
    </r>
    <r>
      <rPr>
        <sz val="12"/>
        <color indexed="8"/>
        <rFont val="Arial"/>
        <family val="2"/>
      </rPr>
      <t>11</t>
    </r>
    <r>
      <rPr>
        <sz val="12"/>
        <color indexed="8"/>
        <rFont val="ＭＳ Ｐゴシック"/>
        <family val="3"/>
        <charset val="128"/>
      </rPr>
      <t>月</t>
    </r>
    <r>
      <rPr>
        <sz val="12"/>
        <color indexed="8"/>
        <rFont val="Arial"/>
        <family val="2"/>
      </rPr>
      <t>5</t>
    </r>
    <r>
      <rPr>
        <sz val="12"/>
        <color indexed="8"/>
        <rFont val="ＭＳ Ｐゴシック"/>
        <family val="3"/>
        <charset val="128"/>
      </rPr>
      <t>日（木）</t>
    </r>
    <rPh sb="1" eb="2">
      <t>ダイ</t>
    </rPh>
    <rPh sb="3" eb="4">
      <t>ニチ</t>
    </rPh>
    <rPh sb="8" eb="9">
      <t>ガツ</t>
    </rPh>
    <rPh sb="10" eb="11">
      <t>カ</t>
    </rPh>
    <rPh sb="12" eb="13">
      <t>モク</t>
    </rPh>
    <phoneticPr fontId="1"/>
  </si>
  <si>
    <r>
      <rPr>
        <sz val="12"/>
        <color indexed="8"/>
        <rFont val="ＭＳ Ｐゴシック"/>
        <family val="3"/>
        <charset val="128"/>
      </rPr>
      <t>［第</t>
    </r>
    <r>
      <rPr>
        <sz val="12"/>
        <color indexed="8"/>
        <rFont val="Arial"/>
        <family val="2"/>
      </rPr>
      <t>2</t>
    </r>
    <r>
      <rPr>
        <sz val="12"/>
        <color indexed="8"/>
        <rFont val="ＭＳ Ｐゴシック"/>
        <family val="3"/>
        <charset val="128"/>
      </rPr>
      <t>日］　</t>
    </r>
    <r>
      <rPr>
        <sz val="12"/>
        <color indexed="8"/>
        <rFont val="Arial"/>
        <family val="2"/>
      </rPr>
      <t>11</t>
    </r>
    <r>
      <rPr>
        <sz val="12"/>
        <color indexed="8"/>
        <rFont val="ＭＳ Ｐゴシック"/>
        <family val="3"/>
        <charset val="128"/>
      </rPr>
      <t>月</t>
    </r>
    <r>
      <rPr>
        <sz val="12"/>
        <color indexed="8"/>
        <rFont val="Arial"/>
        <family val="2"/>
      </rPr>
      <t>6</t>
    </r>
    <r>
      <rPr>
        <sz val="12"/>
        <color indexed="8"/>
        <rFont val="ＭＳ Ｐゴシック"/>
        <family val="3"/>
        <charset val="128"/>
      </rPr>
      <t>日（金）</t>
    </r>
    <rPh sb="1" eb="2">
      <t>ダイ</t>
    </rPh>
    <rPh sb="3" eb="4">
      <t>ニチ</t>
    </rPh>
    <rPh sb="8" eb="9">
      <t>ガツ</t>
    </rPh>
    <rPh sb="10" eb="11">
      <t>カ</t>
    </rPh>
    <rPh sb="12" eb="13">
      <t>キン</t>
    </rPh>
    <phoneticPr fontId="1"/>
  </si>
  <si>
    <t>※見積書／請求書／領収証に関して、項目別に分ける、宛て名を指定する等に関しては、申し込み時にメールにてご要望ください。</t>
    <phoneticPr fontId="1"/>
  </si>
  <si>
    <r>
      <t>越後湯沢駅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新幹線発車時刻　</t>
    </r>
    <r>
      <rPr>
        <sz val="11"/>
        <color theme="1"/>
        <rFont val="Arial"/>
        <family val="2"/>
      </rPr>
      <t>[</t>
    </r>
    <r>
      <rPr>
        <sz val="11"/>
        <color theme="1"/>
        <rFont val="ＭＳ Ｐゴシック"/>
        <family val="3"/>
        <charset val="128"/>
      </rPr>
      <t>上り</t>
    </r>
    <r>
      <rPr>
        <sz val="11"/>
        <color theme="1"/>
        <rFont val="Arial"/>
        <family val="2"/>
      </rPr>
      <t>]14:56/15:56/16:39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[</t>
    </r>
    <r>
      <rPr>
        <sz val="11"/>
        <color theme="1"/>
        <rFont val="ＭＳ Ｐゴシック"/>
        <family val="3"/>
        <charset val="128"/>
      </rPr>
      <t>下り</t>
    </r>
    <r>
      <rPr>
        <sz val="11"/>
        <color theme="1"/>
        <rFont val="Arial"/>
        <family val="2"/>
      </rPr>
      <t>]14:57/15:57/16:36</t>
    </r>
  </si>
  <si>
    <r>
      <t xml:space="preserve"> 2015</t>
    </r>
    <r>
      <rPr>
        <b/>
        <u/>
        <sz val="14"/>
        <color indexed="8"/>
        <rFont val="ＭＳ Ｐゴシック"/>
        <family val="3"/>
        <charset val="128"/>
      </rPr>
      <t>年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第</t>
    </r>
    <r>
      <rPr>
        <b/>
        <u/>
        <sz val="14"/>
        <color indexed="8"/>
        <rFont val="Arial"/>
        <family val="2"/>
      </rPr>
      <t>27</t>
    </r>
    <r>
      <rPr>
        <b/>
        <u/>
        <sz val="14"/>
        <color indexed="8"/>
        <rFont val="ＭＳ Ｐゴシック"/>
        <family val="3"/>
        <charset val="128"/>
      </rPr>
      <t>回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「電気・電子機器の</t>
    </r>
    <r>
      <rPr>
        <b/>
        <u/>
        <sz val="14"/>
        <color indexed="8"/>
        <rFont val="Arial"/>
        <family val="2"/>
      </rPr>
      <t>EMC</t>
    </r>
    <r>
      <rPr>
        <b/>
        <u/>
        <sz val="14"/>
        <color indexed="8"/>
        <rFont val="ＭＳ Ｐゴシック"/>
        <family val="3"/>
        <charset val="128"/>
      </rPr>
      <t>ワークショップ」参加申込書</t>
    </r>
    <phoneticPr fontId="1"/>
  </si>
  <si>
    <t>すべて、2日目昼食代、コーヒー代等を含みます。</t>
    <rPh sb="5" eb="7">
      <t>カメ</t>
    </rPh>
    <rPh sb="7" eb="9">
      <t>チュウショク</t>
    </rPh>
    <rPh sb="9" eb="10">
      <t>ダイ</t>
    </rPh>
    <rPh sb="15" eb="16">
      <t>ダイ</t>
    </rPh>
    <rPh sb="16" eb="17">
      <t>トウ</t>
    </rPh>
    <rPh sb="18" eb="19">
      <t>フク</t>
    </rPh>
    <phoneticPr fontId="1"/>
  </si>
  <si>
    <t>　講演会（資料代）＋宿泊費</t>
    <phoneticPr fontId="1"/>
  </si>
  <si>
    <r>
      <rPr>
        <sz val="10"/>
        <color indexed="8"/>
        <rFont val="ＭＳ Ｐゴシック"/>
        <family val="3"/>
        <charset val="128"/>
      </rPr>
      <t>　　　　　　　</t>
    </r>
    <r>
      <rPr>
        <sz val="10"/>
        <color indexed="8"/>
        <rFont val="ＭＳ Ｐゴシック"/>
        <family val="3"/>
        <charset val="128"/>
      </rPr>
      <t>　</t>
    </r>
    <phoneticPr fontId="1"/>
  </si>
  <si>
    <t>　講演会（資料代）</t>
    <phoneticPr fontId="1"/>
  </si>
  <si>
    <t>　講演会（資料代）＋意見交換会費＋宿泊費</t>
    <rPh sb="5" eb="8">
      <t>シリョウダイ</t>
    </rPh>
    <rPh sb="10" eb="12">
      <t>イケン</t>
    </rPh>
    <rPh sb="12" eb="14">
      <t>コウカン</t>
    </rPh>
    <rPh sb="14" eb="15">
      <t>カイ</t>
    </rPh>
    <phoneticPr fontId="1"/>
  </si>
  <si>
    <t>　講演会（資料代）＋意見交換会費</t>
    <rPh sb="10" eb="12">
      <t>イケン</t>
    </rPh>
    <rPh sb="12" eb="14">
      <t>コウカン</t>
    </rPh>
    <rPh sb="14" eb="15">
      <t>カイ</t>
    </rPh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</si>
  <si>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　</t>
    </r>
    <r>
      <rPr>
        <sz val="14"/>
        <color indexed="8"/>
        <rFont val="Arial"/>
        <family val="2"/>
      </rPr>
      <t>29,000</t>
    </r>
    <r>
      <rPr>
        <sz val="14"/>
        <color indexed="8"/>
        <rFont val="ＭＳ Ｐゴシック"/>
        <family val="3"/>
        <charset val="128"/>
      </rPr>
      <t>円</t>
    </r>
    <r>
      <rPr>
        <sz val="14"/>
        <color indexed="8"/>
        <rFont val="Arial"/>
        <family val="2"/>
      </rPr>
      <t xml:space="preserve"> </t>
    </r>
    <r>
      <rPr>
        <sz val="13"/>
        <color indexed="8"/>
        <rFont val="ＭＳ Ｐゴシック"/>
        <family val="3"/>
        <charset val="128"/>
      </rPr>
      <t>【学生：</t>
    </r>
    <r>
      <rPr>
        <sz val="13"/>
        <color indexed="8"/>
        <rFont val="Arial"/>
        <family val="2"/>
      </rPr>
      <t>18,000</t>
    </r>
    <r>
      <rPr>
        <sz val="13"/>
        <color indexed="8"/>
        <rFont val="ＭＳ Ｐゴシック"/>
        <family val="3"/>
        <charset val="128"/>
      </rPr>
      <t>円】</t>
    </r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</si>
  <si>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13,000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 xml:space="preserve"> 6,000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</si>
  <si>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r>
      <rPr>
        <sz val="10"/>
        <color indexed="8"/>
        <rFont val="ＭＳ Ｐゴシック"/>
        <family val="3"/>
        <charset val="128"/>
      </rPr>
      <t>銀行振込をご希望の方には、別途振込口座を記載した請求書をご送付致します。
注）：</t>
    </r>
    <r>
      <rPr>
        <sz val="10"/>
        <color indexed="8"/>
        <rFont val="Arial"/>
        <family val="2"/>
      </rPr>
      <t>10</t>
    </r>
    <r>
      <rPr>
        <sz val="10"/>
        <color indexed="8"/>
        <rFont val="ＭＳ Ｐゴシック"/>
        <family val="3"/>
        <charset val="128"/>
      </rPr>
      <t>月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  <charset val="128"/>
      </rPr>
      <t>日までにお振込みできない場合は当日会場でお支払ください。振込手数料はご負担願います。</t>
    </r>
    <rPh sb="0" eb="2">
      <t>ギンコウ</t>
    </rPh>
    <rPh sb="2" eb="4">
      <t>フリコミ</t>
    </rPh>
    <rPh sb="6" eb="8">
      <t>キボウ</t>
    </rPh>
    <rPh sb="9" eb="10">
      <t>カタ</t>
    </rPh>
    <rPh sb="13" eb="15">
      <t>ベット</t>
    </rPh>
    <rPh sb="15" eb="17">
      <t>フリコミ</t>
    </rPh>
    <rPh sb="17" eb="19">
      <t>コウザ</t>
    </rPh>
    <rPh sb="20" eb="22">
      <t>キサイ</t>
    </rPh>
    <rPh sb="24" eb="26">
      <t>セイキュウ</t>
    </rPh>
    <rPh sb="26" eb="27">
      <t>ショ</t>
    </rPh>
    <rPh sb="29" eb="31">
      <t>ソウフ</t>
    </rPh>
    <rPh sb="31" eb="32">
      <t>イタ</t>
    </rPh>
    <rPh sb="37" eb="38">
      <t>チュウ</t>
    </rPh>
    <rPh sb="42" eb="43">
      <t>ガツ</t>
    </rPh>
    <rPh sb="45" eb="46">
      <t>ニチ</t>
    </rPh>
    <rPh sb="50" eb="52">
      <t>フリコ</t>
    </rPh>
    <rPh sb="57" eb="59">
      <t>バアイ</t>
    </rPh>
    <rPh sb="60" eb="62">
      <t>トウジツ</t>
    </rPh>
    <rPh sb="62" eb="64">
      <t>カイジョウ</t>
    </rPh>
    <rPh sb="66" eb="68">
      <t>シハライ</t>
    </rPh>
    <rPh sb="73" eb="75">
      <t>フリコミ</t>
    </rPh>
    <rPh sb="75" eb="78">
      <t>テスウリョウ</t>
    </rPh>
    <rPh sb="80" eb="82">
      <t>フタン</t>
    </rPh>
    <rPh sb="82" eb="83">
      <t>ネガ</t>
    </rPh>
    <phoneticPr fontId="1"/>
  </si>
  <si>
    <t>《一般/学生》</t>
    <phoneticPr fontId="1"/>
  </si>
  <si>
    <t>一般</t>
  </si>
  <si>
    <t>学生</t>
    <rPh sb="0" eb="1">
      <t>ガク</t>
    </rPh>
    <rPh sb="1" eb="2">
      <t>ナマ</t>
    </rPh>
    <phoneticPr fontId="1"/>
  </si>
  <si>
    <t>《意見
交換会》　</t>
    <rPh sb="1" eb="3">
      <t>イケン</t>
    </rPh>
    <rPh sb="4" eb="6">
      <t>コウカン</t>
    </rPh>
    <phoneticPr fontId="1"/>
  </si>
  <si>
    <r>
      <t>2015</t>
    </r>
    <r>
      <rPr>
        <sz val="8"/>
        <color indexed="8"/>
        <rFont val="ＭＳ Ｐゴシック"/>
        <family val="3"/>
        <charset val="128"/>
      </rPr>
      <t>年</t>
    </r>
    <r>
      <rPr>
        <sz val="8"/>
        <color indexed="8"/>
        <rFont val="Arial"/>
        <family val="2"/>
      </rPr>
      <t>10</t>
    </r>
    <r>
      <rPr>
        <sz val="8"/>
        <color indexed="8"/>
        <rFont val="ＭＳ Ｐゴシック"/>
        <family val="3"/>
        <charset val="128"/>
      </rPr>
      <t>月</t>
    </r>
    <r>
      <rPr>
        <sz val="8"/>
        <color indexed="8"/>
        <rFont val="Arial"/>
        <family val="2"/>
      </rPr>
      <t>13</t>
    </r>
    <r>
      <rPr>
        <sz val="8"/>
        <color indexed="8"/>
        <rFont val="ＭＳ Ｐゴシック"/>
        <family val="3"/>
        <charset val="128"/>
      </rPr>
      <t>日発行②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／</t>
    </r>
    <r>
      <rPr>
        <sz val="8"/>
        <color indexed="8"/>
        <rFont val="Arial"/>
        <family val="2"/>
      </rPr>
      <t xml:space="preserve"> EMCJ</t>
    </r>
    <r>
      <rPr>
        <sz val="8"/>
        <color indexed="8"/>
        <rFont val="ＭＳ Ｐゴシック"/>
        <family val="3"/>
        <charset val="128"/>
      </rPr>
      <t>湯沢</t>
    </r>
    <r>
      <rPr>
        <sz val="8"/>
        <color indexed="8"/>
        <rFont val="Arial"/>
        <family val="2"/>
      </rPr>
      <t>WS</t>
    </r>
    <r>
      <rPr>
        <sz val="8"/>
        <color indexed="8"/>
        <rFont val="ＭＳ Ｐゴシック"/>
        <family val="3"/>
        <charset val="128"/>
      </rPr>
      <t xml:space="preserve">事務局
</t>
    </r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</si>
  <si>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21,000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>12,000</t>
    </r>
    <r>
      <rPr>
        <sz val="11"/>
        <color indexed="8"/>
        <rFont val="ＭＳ Ｐゴシック"/>
        <family val="3"/>
        <charset val="128"/>
      </rPr>
      <t>円】</t>
    </r>
    <phoneticPr fontId="1"/>
  </si>
</sst>
</file>

<file path=xl/styles.xml><?xml version="1.0" encoding="utf-8"?>
<styleSheet xmlns="http://schemas.openxmlformats.org/spreadsheetml/2006/main">
  <fonts count="32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u/>
      <sz val="9"/>
      <color rgb="FFFF0000"/>
      <name val="ＭＳ Ｐゴシック"/>
      <family val="3"/>
      <charset val="128"/>
    </font>
    <font>
      <i/>
      <u/>
      <sz val="9"/>
      <color rgb="FFFF0000"/>
      <name val="Arial"/>
      <family val="2"/>
    </font>
    <font>
      <sz val="16"/>
      <color theme="1"/>
      <name val="Arial"/>
      <family val="2"/>
    </font>
    <font>
      <sz val="10"/>
      <color rgb="FFFF0000"/>
      <name val="ＭＳ Ｐゴシック"/>
      <family val="3"/>
      <charset val="128"/>
    </font>
    <font>
      <b/>
      <u/>
      <sz val="14"/>
      <color theme="1"/>
      <name val="Arial"/>
      <family val="2"/>
    </font>
    <font>
      <b/>
      <u/>
      <sz val="14"/>
      <color indexed="8"/>
      <name val="ＭＳ Ｐゴシック"/>
      <family val="3"/>
      <charset val="128"/>
    </font>
    <font>
      <b/>
      <u/>
      <sz val="14"/>
      <color indexed="8"/>
      <name val="Arial"/>
      <family val="2"/>
    </font>
    <font>
      <sz val="13"/>
      <color indexed="8"/>
      <name val="ＭＳ Ｐゴシック"/>
      <family val="3"/>
      <charset val="128"/>
    </font>
    <font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5" fillId="0" borderId="3" xfId="0" applyFont="1" applyBorder="1">
      <alignment vertical="center"/>
    </xf>
    <xf numFmtId="0" fontId="15" fillId="0" borderId="4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0" fontId="16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6" fillId="0" borderId="6" xfId="0" applyFont="1" applyBorder="1">
      <alignment vertical="center"/>
    </xf>
    <xf numFmtId="0" fontId="21" fillId="2" borderId="9" xfId="0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0" fontId="7" fillId="0" borderId="11" xfId="0" applyFont="1" applyBorder="1" applyAlignment="1"/>
    <xf numFmtId="0" fontId="16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1" fillId="2" borderId="9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6" fillId="0" borderId="12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14" xfId="0" applyFont="1" applyFill="1" applyBorder="1" applyAlignment="1" applyProtection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53" xfId="0" applyFont="1" applyBorder="1">
      <alignment vertical="center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left" vertical="center" wrapText="1"/>
    </xf>
    <xf numFmtId="0" fontId="16" fillId="0" borderId="31" xfId="0" applyFont="1" applyBorder="1" applyAlignment="1" applyProtection="1">
      <alignment horizontal="left" vertical="center" wrapText="1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5" fillId="2" borderId="18" xfId="0" applyFont="1" applyFill="1" applyBorder="1" applyAlignment="1" applyProtection="1">
      <alignment horizontal="right" vertical="center"/>
      <protection locked="0"/>
    </xf>
    <xf numFmtId="0" fontId="17" fillId="2" borderId="2" xfId="0" applyFont="1" applyFill="1" applyBorder="1" applyAlignment="1" applyProtection="1">
      <alignment horizontal="right" vertical="center"/>
      <protection locked="0"/>
    </xf>
    <xf numFmtId="0" fontId="15" fillId="0" borderId="18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8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5" fillId="2" borderId="0" xfId="0" applyFont="1" applyFill="1" applyBorder="1" applyAlignment="1" applyProtection="1">
      <alignment horizontal="right" vertical="center"/>
      <protection locked="0"/>
    </xf>
    <xf numFmtId="0" fontId="22" fillId="0" borderId="37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17" fillId="0" borderId="50" xfId="0" applyFont="1" applyBorder="1" applyAlignment="1">
      <alignment horizontal="center" vertical="center" textRotation="255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38" fontId="12" fillId="0" borderId="16" xfId="1" applyFont="1" applyBorder="1" applyAlignment="1" applyProtection="1">
      <alignment horizontal="center"/>
      <protection locked="0" hidden="1"/>
    </xf>
    <xf numFmtId="0" fontId="7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38" fontId="25" fillId="0" borderId="2" xfId="1" applyFont="1" applyFill="1" applyBorder="1" applyAlignment="1" applyProtection="1">
      <alignment horizontal="center"/>
      <protection locked="0" hidden="1"/>
    </xf>
    <xf numFmtId="0" fontId="22" fillId="0" borderId="3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5" fillId="2" borderId="14" xfId="0" applyFont="1" applyFill="1" applyBorder="1" applyAlignment="1" applyProtection="1">
      <alignment horizontal="left" vertical="center" indent="1"/>
      <protection locked="0"/>
    </xf>
    <xf numFmtId="0" fontId="17" fillId="2" borderId="14" xfId="0" applyFont="1" applyFill="1" applyBorder="1" applyAlignment="1" applyProtection="1">
      <alignment horizontal="left" vertical="center" indent="1"/>
      <protection locked="0"/>
    </xf>
    <xf numFmtId="0" fontId="17" fillId="2" borderId="31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15" fillId="2" borderId="23" xfId="0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 applyProtection="1">
      <alignment horizontal="left" vertical="center" indent="1"/>
      <protection locked="0"/>
    </xf>
    <xf numFmtId="0" fontId="17" fillId="2" borderId="16" xfId="0" applyFont="1" applyFill="1" applyBorder="1" applyAlignment="1" applyProtection="1">
      <alignment horizontal="left" vertical="center" indent="1"/>
      <protection locked="0"/>
    </xf>
    <xf numFmtId="0" fontId="17" fillId="2" borderId="17" xfId="0" applyFont="1" applyFill="1" applyBorder="1" applyAlignment="1" applyProtection="1">
      <alignment horizontal="left" vertical="center" indent="1"/>
      <protection locked="0"/>
    </xf>
    <xf numFmtId="0" fontId="22" fillId="0" borderId="20" xfId="0" applyFont="1" applyFill="1" applyBorder="1" applyAlignment="1" applyProtection="1">
      <alignment horizontal="left" vertical="center" textRotation="255"/>
    </xf>
    <xf numFmtId="0" fontId="22" fillId="0" borderId="13" xfId="0" applyFont="1" applyFill="1" applyBorder="1" applyAlignment="1" applyProtection="1">
      <alignment horizontal="left" vertical="center" textRotation="255"/>
    </xf>
    <xf numFmtId="0" fontId="15" fillId="0" borderId="4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right" vertical="top" wrapText="1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7" fillId="2" borderId="23" xfId="0" applyFont="1" applyFill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7" fillId="2" borderId="16" xfId="0" applyFont="1" applyFill="1" applyBorder="1" applyAlignment="1" applyProtection="1">
      <alignment horizontal="left" vertical="center"/>
      <protection locked="0"/>
    </xf>
    <xf numFmtId="0" fontId="17" fillId="2" borderId="17" xfId="0" applyFont="1" applyFill="1" applyBorder="1" applyAlignment="1" applyProtection="1">
      <alignment horizontal="left" vertical="center"/>
      <protection locked="0"/>
    </xf>
    <xf numFmtId="0" fontId="22" fillId="0" borderId="4" xfId="0" applyFont="1" applyFill="1" applyBorder="1" applyAlignment="1" applyProtection="1">
      <alignment horizontal="left" vertical="center" textRotation="255"/>
    </xf>
    <xf numFmtId="0" fontId="22" fillId="0" borderId="2" xfId="0" applyFont="1" applyFill="1" applyBorder="1" applyAlignment="1" applyProtection="1">
      <alignment horizontal="left" vertical="center" textRotation="255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44" xfId="0" applyFont="1" applyBorder="1" applyAlignment="1" applyProtection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textRotation="255"/>
    </xf>
    <xf numFmtId="0" fontId="17" fillId="0" borderId="4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48" xfId="0" applyFont="1" applyBorder="1" applyAlignment="1">
      <alignment horizontal="center" vertical="center" textRotation="255"/>
    </xf>
    <xf numFmtId="0" fontId="17" fillId="0" borderId="49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horizontal="left" vertical="top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11</xdr:col>
      <xdr:colOff>695325</xdr:colOff>
      <xdr:row>7</xdr:row>
      <xdr:rowOff>0</xdr:rowOff>
    </xdr:to>
    <xdr:sp macro="" textlink="">
      <xdr:nvSpPr>
        <xdr:cNvPr id="2" name="AutoShape 22"/>
        <xdr:cNvSpPr>
          <a:spLocks noChangeArrowheads="1"/>
        </xdr:cNvSpPr>
      </xdr:nvSpPr>
      <xdr:spPr bwMode="auto">
        <a:xfrm>
          <a:off x="123825" y="47625"/>
          <a:ext cx="4143375" cy="1238250"/>
        </a:xfrm>
        <a:prstGeom prst="roundRect">
          <a:avLst>
            <a:gd name="adj" fmla="val 25972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e-mail: emcj-ws@mail.ieice.org</a:t>
          </a:r>
        </a:p>
        <a:p>
          <a:pPr rtl="0" fontAlgn="base">
            <a:lnSpc>
              <a:spcPts val="14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FAX:</a:t>
          </a:r>
          <a:r>
            <a:rPr kumimoji="1" lang="ja-JP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050-3135-3438</a:t>
          </a: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 〒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244-0817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横浜市戸塚区吉田町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292</a:t>
          </a:r>
        </a:p>
        <a:p>
          <a:pPr rtl="0" fontAlgn="base">
            <a:lnSpc>
              <a:spcPts val="13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㈱日立製作所 研究開発ｸﾞﾙｰﾌﾟ 生産ｲﾉﾍﾞｰｼｮﾝｾﾝﾀ</a:t>
          </a:r>
          <a:r>
            <a:rPr kumimoji="1" lang="ja-JP" altLang="en-US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 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勝部　勇作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宛　（ワークショップ事務局・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EMCJ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幹事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補佐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）</a:t>
          </a:r>
          <a:endParaRPr lang="ja-JP" altLang="ja-JP" sz="1200"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>
            <a:lnSpc>
              <a:spcPts val="1100"/>
            </a:lnSpc>
          </a:pPr>
          <a:r>
            <a:rPr kumimoji="1" lang="ja-JP" altLang="ja-JP" sz="11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  （電話）</a:t>
          </a:r>
          <a:r>
            <a:rPr kumimoji="1" lang="en-US" altLang="ja-JP" sz="11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050-3135-3366 </a:t>
          </a:r>
          <a:endParaRPr lang="ja-JP" altLang="en-US" sz="1100">
            <a:latin typeface="Arial" pitchFamily="34" charset="0"/>
            <a:ea typeface="ＭＳ Ｐゴシック" pitchFamily="50" charset="-128"/>
            <a:cs typeface="Arial" pitchFamily="34" charset="0"/>
          </a:endParaRPr>
        </a:p>
      </xdr:txBody>
    </xdr:sp>
    <xdr:clientData/>
  </xdr:twoCellAnchor>
  <xdr:twoCellAnchor>
    <xdr:from>
      <xdr:col>12</xdr:col>
      <xdr:colOff>238125</xdr:colOff>
      <xdr:row>1</xdr:row>
      <xdr:rowOff>95251</xdr:rowOff>
    </xdr:from>
    <xdr:to>
      <xdr:col>19</xdr:col>
      <xdr:colOff>209550</xdr:colOff>
      <xdr:row>5</xdr:row>
      <xdr:rowOff>114301</xdr:rowOff>
    </xdr:to>
    <xdr:sp macro="" textlink="">
      <xdr:nvSpPr>
        <xdr:cNvPr id="4" name="AutoShape 55"/>
        <xdr:cNvSpPr>
          <a:spLocks noChangeArrowheads="1"/>
        </xdr:cNvSpPr>
      </xdr:nvSpPr>
      <xdr:spPr bwMode="auto">
        <a:xfrm>
          <a:off x="4714875" y="257176"/>
          <a:ext cx="2486025" cy="819150"/>
        </a:xfrm>
        <a:prstGeom prst="roundRect">
          <a:avLst>
            <a:gd name="adj" fmla="val 7759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2015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年</a:t>
          </a:r>
          <a:r>
            <a:rPr kumimoji="1" lang="en-US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10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月</a:t>
          </a:r>
          <a:r>
            <a:rPr kumimoji="1" lang="en-US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30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日</a:t>
          </a:r>
          <a:r>
            <a:rPr kumimoji="1" lang="ja-JP" altLang="en-US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（金）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までに、</a:t>
          </a:r>
          <a:r>
            <a:rPr kumimoji="1" lang="ja-JP" altLang="ja-JP" sz="13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メール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、</a:t>
          </a:r>
          <a:r>
            <a:rPr kumimoji="1" lang="en-US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FAX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または</a:t>
          </a:r>
          <a:r>
            <a:rPr kumimoji="1" lang="ja-JP" altLang="ja-JP" sz="13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郵送</a:t>
          </a:r>
          <a:r>
            <a:rPr kumimoji="1" lang="ja-JP" altLang="en-US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にて</a:t>
          </a:r>
          <a:endParaRPr kumimoji="1" lang="en-US" altLang="ja-JP" sz="1300" b="0" kern="1200">
            <a:solidFill>
              <a:schemeClr val="tx1"/>
            </a:solidFill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/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お申し込み下さい</a:t>
          </a:r>
          <a:endParaRPr lang="ja-JP" altLang="en-US" sz="13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11</xdr:col>
      <xdr:colOff>561975</xdr:colOff>
      <xdr:row>41</xdr:row>
      <xdr:rowOff>57151</xdr:rowOff>
    </xdr:from>
    <xdr:to>
      <xdr:col>19</xdr:col>
      <xdr:colOff>142875</xdr:colOff>
      <xdr:row>46</xdr:row>
      <xdr:rowOff>33529</xdr:rowOff>
    </xdr:to>
    <xdr:pic>
      <xdr:nvPicPr>
        <xdr:cNvPr id="1677" name="Picture 82" descr="地図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3850" y="8724901"/>
          <a:ext cx="2743200" cy="2167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57150</xdr:colOff>
      <xdr:row>3</xdr:row>
      <xdr:rowOff>114300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3149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11</xdr:col>
      <xdr:colOff>695325</xdr:colOff>
      <xdr:row>3</xdr:row>
      <xdr:rowOff>28575</xdr:rowOff>
    </xdr:from>
    <xdr:to>
      <xdr:col>12</xdr:col>
      <xdr:colOff>238125</xdr:colOff>
      <xdr:row>3</xdr:row>
      <xdr:rowOff>28576</xdr:rowOff>
    </xdr:to>
    <xdr:cxnSp macro="">
      <xdr:nvCxnSpPr>
        <xdr:cNvPr id="9" name="直線矢印コネクタ 8"/>
        <xdr:cNvCxnSpPr>
          <a:stCxn id="2" idx="3"/>
          <a:endCxn id="4" idx="1"/>
        </xdr:cNvCxnSpPr>
      </xdr:nvCxnSpPr>
      <xdr:spPr>
        <a:xfrm>
          <a:off x="4267200" y="666750"/>
          <a:ext cx="276225" cy="1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73"/>
  <sheetViews>
    <sheetView showZeros="0" tabSelected="1" view="pageLayout" zoomScaleNormal="100" workbookViewId="0">
      <selection activeCell="D28" sqref="D28:J28"/>
    </sheetView>
  </sheetViews>
  <sheetFormatPr defaultRowHeight="12.75"/>
  <cols>
    <col min="1" max="1" width="3.5703125" style="6" customWidth="1"/>
    <col min="2" max="2" width="4.28515625" style="6" customWidth="1"/>
    <col min="3" max="3" width="6.42578125" style="6" customWidth="1"/>
    <col min="4" max="5" width="4.28515625" style="6" customWidth="1"/>
    <col min="6" max="6" width="4.85546875" style="6" customWidth="1"/>
    <col min="7" max="7" width="3.42578125" style="6" customWidth="1"/>
    <col min="8" max="8" width="5.42578125" style="6" customWidth="1"/>
    <col min="9" max="9" width="8.42578125" style="6" customWidth="1"/>
    <col min="10" max="10" width="4.28515625" style="6" customWidth="1"/>
    <col min="11" max="11" width="6.42578125" style="6" customWidth="1"/>
    <col min="12" max="12" width="11.42578125" style="6" customWidth="1"/>
    <col min="13" max="13" width="4.28515625" style="6" customWidth="1"/>
    <col min="14" max="14" width="7.42578125" style="6" customWidth="1"/>
    <col min="15" max="15" width="5.140625" style="6" customWidth="1"/>
    <col min="16" max="16" width="8.7109375" style="6" customWidth="1"/>
    <col min="17" max="17" width="4.28515625" style="6" customWidth="1"/>
    <col min="18" max="18" width="3.5703125" style="6" customWidth="1"/>
    <col min="19" max="19" width="4.28515625" style="6" customWidth="1"/>
    <col min="20" max="20" width="3.5703125" style="6" customWidth="1"/>
    <col min="21" max="21" width="9.140625" style="6"/>
    <col min="22" max="22" width="2.140625" style="6" customWidth="1"/>
    <col min="23" max="23" width="4.5703125" style="6" hidden="1" customWidth="1"/>
    <col min="24" max="26" width="4.85546875" style="6" hidden="1" customWidth="1"/>
    <col min="27" max="27" width="13.5703125" style="6" hidden="1" customWidth="1"/>
    <col min="28" max="28" width="6.7109375" style="6" hidden="1" customWidth="1"/>
    <col min="29" max="29" width="9.140625" style="6" hidden="1" customWidth="1"/>
    <col min="30" max="30" width="0" style="6" hidden="1" customWidth="1"/>
    <col min="31" max="16384" width="9.140625" style="6"/>
  </cols>
  <sheetData>
    <row r="1" spans="2:21">
      <c r="L1" s="121" t="s">
        <v>43</v>
      </c>
      <c r="M1" s="122"/>
      <c r="N1" s="122"/>
      <c r="O1" s="122"/>
      <c r="P1" s="122"/>
      <c r="Q1" s="122"/>
      <c r="R1" s="122"/>
      <c r="S1" s="122"/>
      <c r="T1" s="122"/>
    </row>
    <row r="2" spans="2:21" ht="24.75" customHeight="1"/>
    <row r="7" spans="2:21">
      <c r="N7" s="132" t="s">
        <v>46</v>
      </c>
      <c r="O7" s="132"/>
      <c r="P7" s="132"/>
      <c r="Q7" s="132"/>
      <c r="R7" s="132"/>
      <c r="S7" s="132"/>
      <c r="T7" s="132"/>
    </row>
    <row r="8" spans="2:21" ht="6" customHeight="1"/>
    <row r="9" spans="2:21" ht="24.75" customHeight="1">
      <c r="B9" s="72" t="s">
        <v>68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2:21" ht="19.5" customHeight="1" thickBot="1">
      <c r="B10" s="63" t="s">
        <v>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0"/>
      <c r="N10" s="152" t="s">
        <v>82</v>
      </c>
      <c r="O10" s="152"/>
      <c r="P10" s="152"/>
      <c r="Q10" s="152"/>
      <c r="R10" s="152"/>
      <c r="S10" s="152"/>
      <c r="T10" s="152"/>
      <c r="U10" s="9"/>
    </row>
    <row r="11" spans="2:21" ht="16.5" customHeight="1">
      <c r="B11" s="162" t="s">
        <v>1</v>
      </c>
      <c r="C11" s="163"/>
      <c r="D11" s="163"/>
      <c r="E11" s="164"/>
      <c r="F11" s="136" t="s">
        <v>31</v>
      </c>
      <c r="G11" s="137"/>
      <c r="H11" s="160"/>
      <c r="I11" s="161"/>
      <c r="J11" s="161"/>
      <c r="K11" s="161"/>
      <c r="L11" s="161"/>
      <c r="M11" s="161"/>
      <c r="N11" s="161"/>
      <c r="O11" s="153" t="s">
        <v>41</v>
      </c>
      <c r="P11" s="154"/>
      <c r="Q11" s="58" t="s">
        <v>27</v>
      </c>
      <c r="R11" s="182" t="s">
        <v>24</v>
      </c>
      <c r="S11" s="60" t="str">
        <f>IF(Q11="■：","□：","■：")</f>
        <v>□：</v>
      </c>
      <c r="T11" s="138" t="s">
        <v>25</v>
      </c>
    </row>
    <row r="12" spans="2:21" ht="12" customHeight="1">
      <c r="B12" s="165"/>
      <c r="C12" s="166"/>
      <c r="D12" s="166"/>
      <c r="E12" s="167"/>
      <c r="F12" s="171"/>
      <c r="G12" s="133"/>
      <c r="H12" s="134"/>
      <c r="I12" s="134"/>
      <c r="J12" s="134"/>
      <c r="K12" s="134"/>
      <c r="L12" s="134"/>
      <c r="M12" s="134"/>
      <c r="N12" s="134"/>
      <c r="O12" s="155"/>
      <c r="P12" s="156"/>
      <c r="Q12" s="59"/>
      <c r="R12" s="183"/>
      <c r="S12" s="61"/>
      <c r="T12" s="55"/>
    </row>
    <row r="13" spans="2:21" ht="15" customHeight="1">
      <c r="B13" s="168"/>
      <c r="C13" s="169"/>
      <c r="D13" s="169"/>
      <c r="E13" s="170"/>
      <c r="F13" s="172"/>
      <c r="G13" s="135"/>
      <c r="H13" s="135"/>
      <c r="I13" s="135"/>
      <c r="J13" s="135"/>
      <c r="K13" s="135"/>
      <c r="L13" s="135"/>
      <c r="M13" s="135"/>
      <c r="N13" s="135"/>
      <c r="O13" s="147" t="s">
        <v>78</v>
      </c>
      <c r="P13" s="148"/>
      <c r="Q13" s="67" t="s">
        <v>27</v>
      </c>
      <c r="R13" s="145" t="s">
        <v>79</v>
      </c>
      <c r="S13" s="130" t="str">
        <f>IF(Q13="■：","□：","■：")</f>
        <v>□：</v>
      </c>
      <c r="T13" s="128" t="s">
        <v>80</v>
      </c>
    </row>
    <row r="14" spans="2:21" ht="23.25" customHeight="1">
      <c r="B14" s="109" t="s">
        <v>10</v>
      </c>
      <c r="C14" s="110"/>
      <c r="D14" s="110"/>
      <c r="E14" s="111"/>
      <c r="F14" s="142"/>
      <c r="G14" s="143"/>
      <c r="H14" s="143"/>
      <c r="I14" s="143"/>
      <c r="J14" s="143"/>
      <c r="K14" s="143"/>
      <c r="L14" s="143"/>
      <c r="M14" s="143"/>
      <c r="N14" s="144"/>
      <c r="O14" s="149"/>
      <c r="P14" s="150"/>
      <c r="Q14" s="59"/>
      <c r="R14" s="146"/>
      <c r="S14" s="131"/>
      <c r="T14" s="129"/>
    </row>
    <row r="15" spans="2:21" ht="23.25" customHeight="1">
      <c r="B15" s="109" t="s">
        <v>11</v>
      </c>
      <c r="C15" s="110"/>
      <c r="D15" s="110"/>
      <c r="E15" s="111"/>
      <c r="F15" s="142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51"/>
    </row>
    <row r="16" spans="2:21" ht="23.25" customHeight="1">
      <c r="B16" s="81" t="s">
        <v>2</v>
      </c>
      <c r="C16" s="82"/>
      <c r="D16" s="82"/>
      <c r="E16" s="82"/>
      <c r="F16" s="56" t="s">
        <v>33</v>
      </c>
      <c r="G16" s="57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spans="2:38" ht="23.25" customHeight="1">
      <c r="B17" s="83"/>
      <c r="C17" s="84"/>
      <c r="D17" s="84"/>
      <c r="E17" s="84"/>
      <c r="F17" s="56" t="s">
        <v>34</v>
      </c>
      <c r="G17" s="57"/>
      <c r="H17" s="125"/>
      <c r="I17" s="126"/>
      <c r="J17" s="126"/>
      <c r="K17" s="126"/>
      <c r="L17" s="127"/>
      <c r="M17" s="140" t="s">
        <v>36</v>
      </c>
      <c r="N17" s="141"/>
      <c r="O17" s="125"/>
      <c r="P17" s="126"/>
      <c r="Q17" s="126"/>
      <c r="R17" s="126"/>
      <c r="S17" s="126"/>
      <c r="T17" s="139"/>
    </row>
    <row r="18" spans="2:38" ht="23.25" customHeight="1" thickBot="1">
      <c r="B18" s="85"/>
      <c r="C18" s="86"/>
      <c r="D18" s="86"/>
      <c r="E18" s="86"/>
      <c r="F18" s="174" t="s">
        <v>35</v>
      </c>
      <c r="G18" s="175"/>
      <c r="H18" s="118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</row>
    <row r="19" spans="2:38" ht="3.75" customHeight="1"/>
    <row r="20" spans="2:38" ht="19.5" customHeight="1" thickBot="1">
      <c r="B20" s="63" t="s">
        <v>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10"/>
    </row>
    <row r="21" spans="2:38" ht="21" customHeight="1">
      <c r="B21" s="173" t="s">
        <v>4</v>
      </c>
      <c r="C21" s="157" t="s">
        <v>64</v>
      </c>
      <c r="D21" s="158"/>
      <c r="E21" s="158"/>
      <c r="F21" s="158"/>
      <c r="G21" s="158"/>
      <c r="H21" s="107"/>
      <c r="I21" s="107"/>
      <c r="J21" s="107"/>
      <c r="K21" s="107"/>
      <c r="L21" s="107"/>
      <c r="M21" s="107"/>
      <c r="N21" s="159"/>
      <c r="O21" s="106" t="s">
        <v>65</v>
      </c>
      <c r="P21" s="107"/>
      <c r="Q21" s="107"/>
      <c r="R21" s="107"/>
      <c r="S21" s="107"/>
      <c r="T21" s="108"/>
      <c r="U21" s="8"/>
      <c r="V21" s="8"/>
    </row>
    <row r="22" spans="2:38" ht="19.5" customHeight="1">
      <c r="B22" s="71"/>
      <c r="C22" s="178" t="s">
        <v>5</v>
      </c>
      <c r="D22" s="179"/>
      <c r="E22" s="14" t="s">
        <v>27</v>
      </c>
      <c r="F22" s="176" t="s">
        <v>17</v>
      </c>
      <c r="G22" s="177"/>
      <c r="H22" s="184" t="s">
        <v>81</v>
      </c>
      <c r="I22" s="179"/>
      <c r="J22" s="15" t="s">
        <v>27</v>
      </c>
      <c r="K22" s="2" t="s">
        <v>17</v>
      </c>
      <c r="L22" s="180" t="s">
        <v>40</v>
      </c>
      <c r="M22" s="15" t="s">
        <v>27</v>
      </c>
      <c r="N22" s="12" t="s">
        <v>19</v>
      </c>
      <c r="O22" s="64" t="s">
        <v>42</v>
      </c>
      <c r="P22" s="65"/>
      <c r="Q22" s="15" t="s">
        <v>27</v>
      </c>
      <c r="R22" s="87" t="s">
        <v>17</v>
      </c>
      <c r="S22" s="87"/>
      <c r="T22" s="88"/>
    </row>
    <row r="23" spans="2:38" ht="19.5" customHeight="1">
      <c r="B23" s="71"/>
      <c r="C23" s="140"/>
      <c r="D23" s="141"/>
      <c r="E23" s="3" t="str">
        <f>IF(E22="■：","□：","■：")</f>
        <v>□：</v>
      </c>
      <c r="F23" s="54" t="s">
        <v>18</v>
      </c>
      <c r="G23" s="185"/>
      <c r="H23" s="140"/>
      <c r="I23" s="141"/>
      <c r="J23" s="5" t="str">
        <f>IF(J22="■：","□：","■：")</f>
        <v>□：</v>
      </c>
      <c r="K23" s="11" t="s">
        <v>18</v>
      </c>
      <c r="L23" s="181"/>
      <c r="M23" s="5" t="str">
        <f>IF(M22="■：","□：","■：")</f>
        <v>□：</v>
      </c>
      <c r="N23" s="13" t="s">
        <v>20</v>
      </c>
      <c r="O23" s="66"/>
      <c r="P23" s="61"/>
      <c r="Q23" s="5" t="str">
        <f>IF(Q22="■：","□：","■：")</f>
        <v>□：</v>
      </c>
      <c r="R23" s="54" t="s">
        <v>18</v>
      </c>
      <c r="S23" s="54"/>
      <c r="T23" s="55"/>
      <c r="X23" s="1"/>
    </row>
    <row r="24" spans="2:38" ht="12" customHeight="1">
      <c r="B24" s="71" t="s">
        <v>6</v>
      </c>
      <c r="C24" s="92" t="s">
        <v>75</v>
      </c>
      <c r="D24" s="93"/>
      <c r="E24" s="93"/>
      <c r="F24" s="93"/>
      <c r="G24" s="93"/>
      <c r="H24" s="93"/>
      <c r="I24" s="93"/>
      <c r="J24" s="94"/>
      <c r="K24" s="100" t="s">
        <v>73</v>
      </c>
      <c r="L24" s="101"/>
      <c r="M24" s="101"/>
      <c r="N24" s="101"/>
      <c r="O24" s="101"/>
      <c r="P24" s="102"/>
      <c r="Q24" s="187" t="s">
        <v>69</v>
      </c>
      <c r="R24" s="188"/>
      <c r="S24" s="188"/>
      <c r="T24" s="189"/>
    </row>
    <row r="25" spans="2:38" ht="9" customHeight="1">
      <c r="B25" s="71"/>
      <c r="C25" s="95"/>
      <c r="D25" s="96"/>
      <c r="E25" s="96"/>
      <c r="F25" s="96"/>
      <c r="G25" s="96"/>
      <c r="H25" s="96"/>
      <c r="I25" s="96"/>
      <c r="J25" s="97"/>
      <c r="K25" s="103"/>
      <c r="L25" s="104"/>
      <c r="M25" s="104"/>
      <c r="N25" s="104"/>
      <c r="O25" s="104"/>
      <c r="P25" s="105"/>
      <c r="Q25" s="190"/>
      <c r="R25" s="53"/>
      <c r="S25" s="53"/>
      <c r="T25" s="191"/>
    </row>
    <row r="26" spans="2:38" ht="17.25" customHeight="1">
      <c r="B26" s="71"/>
      <c r="C26" s="34"/>
      <c r="D26" s="115" t="s">
        <v>83</v>
      </c>
      <c r="E26" s="116"/>
      <c r="F26" s="116"/>
      <c r="G26" s="116"/>
      <c r="H26" s="116"/>
      <c r="I26" s="116"/>
      <c r="J26" s="117"/>
      <c r="K26" s="68" t="s">
        <v>70</v>
      </c>
      <c r="L26" s="69"/>
      <c r="M26" s="69"/>
      <c r="N26" s="69"/>
      <c r="O26" s="69"/>
      <c r="P26" s="70"/>
      <c r="Q26" s="190"/>
      <c r="R26" s="53"/>
      <c r="S26" s="53"/>
      <c r="T26" s="191"/>
    </row>
    <row r="27" spans="2:38" ht="17.25" customHeight="1">
      <c r="B27" s="71"/>
      <c r="C27" s="33"/>
      <c r="D27" s="115" t="s">
        <v>83</v>
      </c>
      <c r="E27" s="116"/>
      <c r="F27" s="116"/>
      <c r="G27" s="116"/>
      <c r="H27" s="116"/>
      <c r="I27" s="116"/>
      <c r="J27" s="117"/>
      <c r="K27" s="112" t="s">
        <v>74</v>
      </c>
      <c r="L27" s="113"/>
      <c r="M27" s="113"/>
      <c r="N27" s="113"/>
      <c r="O27" s="113"/>
      <c r="P27" s="114"/>
      <c r="Q27" s="190"/>
      <c r="R27" s="53"/>
      <c r="S27" s="53"/>
      <c r="T27" s="191"/>
    </row>
    <row r="28" spans="2:38" ht="17.25" customHeight="1">
      <c r="B28" s="71"/>
      <c r="C28" s="32" t="s">
        <v>71</v>
      </c>
      <c r="D28" s="206" t="s">
        <v>76</v>
      </c>
      <c r="E28" s="183"/>
      <c r="F28" s="183"/>
      <c r="G28" s="183"/>
      <c r="H28" s="183"/>
      <c r="I28" s="183"/>
      <c r="J28" s="207"/>
      <c r="K28" s="89" t="s">
        <v>72</v>
      </c>
      <c r="L28" s="90"/>
      <c r="M28" s="90"/>
      <c r="N28" s="90"/>
      <c r="O28" s="90"/>
      <c r="P28" s="91"/>
      <c r="Q28" s="192"/>
      <c r="R28" s="193"/>
      <c r="S28" s="193"/>
      <c r="T28" s="194"/>
    </row>
    <row r="29" spans="2:38" ht="3" customHeight="1">
      <c r="B29" s="198" t="s">
        <v>7</v>
      </c>
      <c r="C29" s="24"/>
      <c r="D29" s="23"/>
      <c r="E29" s="23"/>
      <c r="F29" s="23"/>
      <c r="G29" s="23"/>
      <c r="H29" s="23"/>
      <c r="I29" s="23"/>
      <c r="J29" s="23"/>
      <c r="K29" s="76" t="s">
        <v>77</v>
      </c>
      <c r="L29" s="77"/>
      <c r="M29" s="77"/>
      <c r="N29" s="77"/>
      <c r="O29" s="77"/>
      <c r="P29" s="77"/>
      <c r="Q29" s="77"/>
      <c r="R29" s="77"/>
      <c r="S29" s="77"/>
      <c r="T29" s="78"/>
    </row>
    <row r="30" spans="2:38" ht="22.5" customHeight="1">
      <c r="B30" s="199"/>
      <c r="C30" s="29" t="s">
        <v>54</v>
      </c>
      <c r="D30" s="98" t="s">
        <v>30</v>
      </c>
      <c r="E30" s="98"/>
      <c r="F30" s="98"/>
      <c r="G30" s="99"/>
      <c r="H30" s="99"/>
      <c r="I30" s="99"/>
      <c r="J30" s="16" t="s">
        <v>29</v>
      </c>
      <c r="K30" s="79"/>
      <c r="L30" s="79"/>
      <c r="M30" s="79"/>
      <c r="N30" s="79"/>
      <c r="O30" s="79"/>
      <c r="P30" s="79"/>
      <c r="Q30" s="79"/>
      <c r="R30" s="79"/>
      <c r="S30" s="79"/>
      <c r="T30" s="80"/>
    </row>
    <row r="31" spans="2:38" ht="27.75" customHeight="1">
      <c r="B31" s="199"/>
      <c r="C31" s="36" t="s">
        <v>27</v>
      </c>
      <c r="D31" s="74" t="s">
        <v>47</v>
      </c>
      <c r="E31" s="74"/>
      <c r="F31" s="74"/>
      <c r="G31" s="75"/>
      <c r="H31" s="75"/>
      <c r="I31" s="75"/>
      <c r="J31" s="37" t="s">
        <v>32</v>
      </c>
      <c r="K31" s="79"/>
      <c r="L31" s="79"/>
      <c r="M31" s="79"/>
      <c r="N31" s="79"/>
      <c r="O31" s="79"/>
      <c r="P31" s="79"/>
      <c r="Q31" s="79"/>
      <c r="R31" s="79"/>
      <c r="S31" s="79"/>
      <c r="T31" s="80"/>
      <c r="AD31" s="27"/>
      <c r="AE31" s="27"/>
      <c r="AF31" s="27"/>
      <c r="AG31" s="27"/>
      <c r="AH31" s="27"/>
      <c r="AI31" s="27"/>
      <c r="AJ31" s="27"/>
      <c r="AK31" s="27"/>
      <c r="AL31" s="27"/>
    </row>
    <row r="32" spans="2:38" ht="25.5" customHeight="1">
      <c r="B32" s="199"/>
      <c r="C32" s="202" t="s">
        <v>63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4"/>
      <c r="P32" s="204"/>
      <c r="Q32" s="204"/>
      <c r="R32" s="204"/>
      <c r="S32" s="204"/>
      <c r="T32" s="205"/>
      <c r="AD32" s="27"/>
      <c r="AE32" s="27"/>
      <c r="AF32" s="27"/>
      <c r="AG32" s="27"/>
      <c r="AH32" s="27"/>
      <c r="AI32" s="27"/>
      <c r="AJ32" s="27"/>
      <c r="AK32" s="27"/>
      <c r="AL32" s="27"/>
    </row>
    <row r="33" spans="2:31" ht="16.5" customHeight="1">
      <c r="B33" s="195" t="s">
        <v>53</v>
      </c>
      <c r="C33" s="196"/>
      <c r="D33" s="196"/>
      <c r="E33" s="196"/>
      <c r="F33" s="196"/>
      <c r="G33" s="196"/>
      <c r="H33" s="196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28"/>
      <c r="AE33" s="42"/>
    </row>
    <row r="34" spans="2:31" ht="15" customHeight="1">
      <c r="B34" s="17"/>
      <c r="C34" s="62" t="s">
        <v>44</v>
      </c>
      <c r="D34" s="62"/>
      <c r="E34" s="62"/>
      <c r="F34" s="52"/>
      <c r="G34" s="52"/>
      <c r="H34" s="52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18" t="s">
        <v>9</v>
      </c>
    </row>
    <row r="35" spans="2:31" ht="15" customHeight="1">
      <c r="B35" s="17"/>
      <c r="C35" s="52" t="s">
        <v>8</v>
      </c>
      <c r="D35" s="52"/>
      <c r="E35" s="21" t="s">
        <v>27</v>
      </c>
      <c r="F35" s="22" t="s">
        <v>21</v>
      </c>
      <c r="G35" s="22" t="str">
        <f>IF(E35="■：","□：","■：")</f>
        <v>□：</v>
      </c>
      <c r="H35" s="22" t="s">
        <v>22</v>
      </c>
      <c r="I35" s="53" t="s">
        <v>23</v>
      </c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1"/>
    </row>
    <row r="36" spans="2:31" ht="15" customHeight="1">
      <c r="B36" s="17"/>
      <c r="C36" s="62" t="s">
        <v>51</v>
      </c>
      <c r="D36" s="62"/>
      <c r="E36" s="62"/>
      <c r="F36" s="62"/>
      <c r="G36" s="62"/>
      <c r="H36" s="21" t="s">
        <v>54</v>
      </c>
      <c r="I36" s="53" t="s">
        <v>49</v>
      </c>
      <c r="J36" s="53"/>
      <c r="K36" s="53"/>
      <c r="L36" s="53"/>
      <c r="M36" s="35" t="str">
        <f>IF($H$36="■：","□：","■：")</f>
        <v>■：</v>
      </c>
      <c r="N36" s="53" t="s">
        <v>50</v>
      </c>
      <c r="O36" s="200"/>
      <c r="P36" s="200"/>
      <c r="Q36" s="200"/>
      <c r="R36" s="25"/>
      <c r="S36" s="25"/>
      <c r="T36" s="26"/>
    </row>
    <row r="37" spans="2:31" ht="15" customHeight="1">
      <c r="B37" s="17"/>
      <c r="C37" s="62" t="s">
        <v>58</v>
      </c>
      <c r="D37" s="62"/>
      <c r="E37" s="62"/>
      <c r="F37" s="62"/>
      <c r="G37" s="62"/>
      <c r="H37" s="21" t="s">
        <v>27</v>
      </c>
      <c r="I37" s="53" t="s">
        <v>52</v>
      </c>
      <c r="J37" s="53"/>
      <c r="K37" s="53"/>
      <c r="L37" s="53"/>
      <c r="M37" s="35" t="str">
        <f>IF($H$37="■：","□：","■：")</f>
        <v>□：</v>
      </c>
      <c r="N37" s="53" t="s">
        <v>50</v>
      </c>
      <c r="O37" s="200"/>
      <c r="P37" s="200"/>
      <c r="Q37" s="200"/>
      <c r="R37" s="30"/>
      <c r="S37" s="30"/>
      <c r="T37" s="31"/>
    </row>
    <row r="38" spans="2:31" ht="15" customHeight="1">
      <c r="B38" s="17"/>
      <c r="C38" s="53" t="s">
        <v>66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44"/>
      <c r="T38" s="45"/>
    </row>
    <row r="39" spans="2:31" ht="15" customHeight="1">
      <c r="B39" s="17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44"/>
      <c r="T39" s="45"/>
    </row>
    <row r="40" spans="2:31" ht="15" customHeight="1">
      <c r="B40" s="39"/>
      <c r="C40" s="186" t="s">
        <v>48</v>
      </c>
      <c r="D40" s="186"/>
      <c r="E40" s="186"/>
      <c r="F40" s="186"/>
      <c r="G40" s="40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41"/>
    </row>
    <row r="41" spans="2:31" ht="15" customHeight="1" thickBot="1">
      <c r="B41" s="46"/>
      <c r="C41" s="210" t="s">
        <v>60</v>
      </c>
      <c r="D41" s="210"/>
      <c r="E41" s="210"/>
      <c r="F41" s="210"/>
      <c r="G41" s="210"/>
      <c r="H41" s="210"/>
      <c r="I41" s="47" t="s">
        <v>27</v>
      </c>
      <c r="J41" s="43" t="s">
        <v>61</v>
      </c>
      <c r="K41" s="43"/>
      <c r="L41" s="43"/>
      <c r="M41" s="48" t="str">
        <f>IF($I$41="■：","□：","■：")</f>
        <v>□：</v>
      </c>
      <c r="N41" s="43" t="s">
        <v>62</v>
      </c>
      <c r="O41" s="43"/>
      <c r="P41" s="43"/>
      <c r="Q41" s="43"/>
      <c r="R41" s="43"/>
      <c r="S41" s="43"/>
      <c r="T41" s="49"/>
    </row>
    <row r="42" spans="2:31" ht="57" customHeight="1">
      <c r="C42" s="213" t="s">
        <v>59</v>
      </c>
      <c r="D42" s="213"/>
      <c r="E42" s="213"/>
      <c r="F42" s="213"/>
      <c r="G42" s="213"/>
      <c r="H42" s="213"/>
      <c r="I42" s="213"/>
      <c r="J42" s="213"/>
      <c r="K42" s="213"/>
      <c r="L42" s="38"/>
    </row>
    <row r="43" spans="2:31" ht="72.75" customHeight="1">
      <c r="B43" s="215" t="s">
        <v>45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2:31" ht="14.25" customHeight="1">
      <c r="C44" s="214" t="s">
        <v>13</v>
      </c>
      <c r="D44" s="214"/>
      <c r="E44" s="212" t="s">
        <v>55</v>
      </c>
      <c r="F44" s="212"/>
      <c r="G44" s="212"/>
      <c r="I44" s="212" t="s">
        <v>57</v>
      </c>
      <c r="J44" s="212"/>
      <c r="K44" s="212"/>
    </row>
    <row r="45" spans="2:31" ht="14.25">
      <c r="C45" s="214" t="s">
        <v>12</v>
      </c>
      <c r="D45" s="214"/>
      <c r="E45" s="212" t="s">
        <v>15</v>
      </c>
      <c r="F45" s="212"/>
      <c r="G45" s="212"/>
      <c r="I45" s="212" t="s">
        <v>56</v>
      </c>
      <c r="J45" s="212"/>
      <c r="K45" s="212"/>
    </row>
    <row r="46" spans="2:31" ht="14.25">
      <c r="C46" s="214" t="s">
        <v>14</v>
      </c>
      <c r="D46" s="214"/>
      <c r="E46" s="212" t="s">
        <v>16</v>
      </c>
      <c r="F46" s="212"/>
      <c r="G46" s="212"/>
    </row>
    <row r="47" spans="2:31" ht="22.5" customHeight="1">
      <c r="C47" s="50" t="s">
        <v>67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9" spans="2:29" ht="37.5" customHeight="1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</row>
    <row r="50" spans="2:29" hidden="1"/>
    <row r="51" spans="2:29" ht="15" hidden="1">
      <c r="F51" s="4" t="s">
        <v>28</v>
      </c>
      <c r="G51" s="7"/>
    </row>
    <row r="52" spans="2:29" ht="15" hidden="1">
      <c r="F52" s="4" t="s">
        <v>26</v>
      </c>
      <c r="G52" s="7"/>
    </row>
    <row r="53" spans="2:29" hidden="1"/>
    <row r="55" spans="2:29">
      <c r="W55" s="19" t="str">
        <f>$E$22</f>
        <v>■：</v>
      </c>
      <c r="X55" s="19" t="str">
        <f>$J$22</f>
        <v>■：</v>
      </c>
      <c r="Y55" s="19" t="str">
        <f>$M$22</f>
        <v>■：</v>
      </c>
      <c r="Z55" s="19" t="str">
        <f>$Q$22</f>
        <v>■：</v>
      </c>
      <c r="AA55" s="19" t="str">
        <f>CONCATENATE(W55,X55,Y55,Z55)</f>
        <v>■：■：■：■：</v>
      </c>
      <c r="AB55" s="20">
        <f>VLOOKUP(AA55,$AA$56:$AC$71,2,1)</f>
        <v>25000</v>
      </c>
      <c r="AC55" s="20">
        <f>VLOOKUP(AA55,$AA$56:$AC$71,3,1)</f>
        <v>16000</v>
      </c>
    </row>
    <row r="56" spans="2:29">
      <c r="W56" s="1" t="s">
        <v>37</v>
      </c>
      <c r="X56" s="1" t="s">
        <v>37</v>
      </c>
      <c r="Y56" s="1" t="s">
        <v>37</v>
      </c>
      <c r="Z56" s="1" t="s">
        <v>37</v>
      </c>
      <c r="AA56" s="1" t="str">
        <f t="shared" ref="AA56:AA71" si="0">CONCATENATE(W56,X56,Y56,Z56)</f>
        <v>■：■：■：■：</v>
      </c>
      <c r="AB56" s="6">
        <v>25000</v>
      </c>
      <c r="AC56" s="6">
        <v>16000</v>
      </c>
    </row>
    <row r="57" spans="2:29">
      <c r="W57" s="1" t="s">
        <v>37</v>
      </c>
      <c r="X57" s="1" t="s">
        <v>37</v>
      </c>
      <c r="Y57" s="1" t="s">
        <v>37</v>
      </c>
      <c r="Z57" s="1" t="s">
        <v>38</v>
      </c>
      <c r="AA57" s="1" t="str">
        <f t="shared" si="0"/>
        <v>■：■：■：□：</v>
      </c>
      <c r="AB57" s="6">
        <v>25000</v>
      </c>
      <c r="AC57" s="6">
        <v>16000</v>
      </c>
    </row>
    <row r="58" spans="2:29">
      <c r="W58" s="1" t="s">
        <v>37</v>
      </c>
      <c r="X58" s="1" t="s">
        <v>37</v>
      </c>
      <c r="Y58" s="1" t="s">
        <v>38</v>
      </c>
      <c r="Z58" s="1" t="s">
        <v>37</v>
      </c>
      <c r="AA58" s="1" t="str">
        <f t="shared" si="0"/>
        <v>■：■：□：■：</v>
      </c>
      <c r="AB58" s="6">
        <v>18000</v>
      </c>
      <c r="AC58" s="6">
        <v>10000</v>
      </c>
    </row>
    <row r="59" spans="2:29">
      <c r="W59" s="1" t="s">
        <v>37</v>
      </c>
      <c r="X59" s="1" t="s">
        <v>37</v>
      </c>
      <c r="Y59" s="1" t="s">
        <v>38</v>
      </c>
      <c r="Z59" s="1" t="s">
        <v>38</v>
      </c>
      <c r="AA59" s="1" t="str">
        <f t="shared" si="0"/>
        <v>■：■：□：□：</v>
      </c>
      <c r="AB59" s="6">
        <v>18000</v>
      </c>
      <c r="AC59" s="6">
        <v>10000</v>
      </c>
    </row>
    <row r="60" spans="2:29">
      <c r="W60" s="1" t="s">
        <v>37</v>
      </c>
      <c r="X60" s="1" t="s">
        <v>38</v>
      </c>
      <c r="Y60" s="1" t="s">
        <v>37</v>
      </c>
      <c r="Z60" s="1" t="s">
        <v>37</v>
      </c>
      <c r="AA60" s="1" t="str">
        <f t="shared" si="0"/>
        <v>■：□：■：■：</v>
      </c>
      <c r="AB60" s="6">
        <v>18000</v>
      </c>
      <c r="AC60" s="6">
        <v>10000</v>
      </c>
    </row>
    <row r="61" spans="2:29">
      <c r="W61" s="1" t="s">
        <v>37</v>
      </c>
      <c r="X61" s="1" t="s">
        <v>38</v>
      </c>
      <c r="Y61" s="1" t="s">
        <v>37</v>
      </c>
      <c r="Z61" s="1" t="s">
        <v>38</v>
      </c>
      <c r="AA61" s="1" t="str">
        <f t="shared" si="0"/>
        <v>■：□：■：□：</v>
      </c>
      <c r="AB61" s="6">
        <v>18000</v>
      </c>
      <c r="AC61" s="6">
        <v>10000</v>
      </c>
    </row>
    <row r="62" spans="2:29">
      <c r="W62" s="1" t="s">
        <v>37</v>
      </c>
      <c r="X62" s="1" t="s">
        <v>38</v>
      </c>
      <c r="Y62" s="1" t="s">
        <v>38</v>
      </c>
      <c r="Z62" s="1" t="s">
        <v>37</v>
      </c>
      <c r="AA62" s="1" t="str">
        <f t="shared" si="0"/>
        <v>■：□：□：■：</v>
      </c>
      <c r="AB62" s="6">
        <v>11000</v>
      </c>
      <c r="AC62" s="6">
        <v>4000</v>
      </c>
    </row>
    <row r="63" spans="2:29">
      <c r="W63" s="1" t="s">
        <v>37</v>
      </c>
      <c r="X63" s="1" t="s">
        <v>38</v>
      </c>
      <c r="Y63" s="1" t="s">
        <v>38</v>
      </c>
      <c r="Z63" s="1" t="s">
        <v>38</v>
      </c>
      <c r="AA63" s="1" t="str">
        <f t="shared" si="0"/>
        <v>■：□：□：□：</v>
      </c>
      <c r="AB63" s="6">
        <v>11000</v>
      </c>
      <c r="AC63" s="6">
        <v>4000</v>
      </c>
    </row>
    <row r="64" spans="2:29">
      <c r="W64" s="1" t="s">
        <v>38</v>
      </c>
      <c r="X64" s="1" t="s">
        <v>37</v>
      </c>
      <c r="Y64" s="1" t="s">
        <v>37</v>
      </c>
      <c r="Z64" s="1" t="s">
        <v>37</v>
      </c>
      <c r="AA64" s="1" t="str">
        <f t="shared" si="0"/>
        <v>□：■：■：■：</v>
      </c>
      <c r="AB64" s="6">
        <v>25000</v>
      </c>
      <c r="AC64" s="6">
        <v>16000</v>
      </c>
    </row>
    <row r="65" spans="23:29">
      <c r="W65" s="1" t="s">
        <v>38</v>
      </c>
      <c r="X65" s="1" t="s">
        <v>37</v>
      </c>
      <c r="Y65" s="1" t="s">
        <v>37</v>
      </c>
      <c r="Z65" s="1" t="s">
        <v>38</v>
      </c>
      <c r="AA65" s="1" t="str">
        <f t="shared" si="0"/>
        <v>□：■：■：□：</v>
      </c>
      <c r="AB65" s="1" t="s">
        <v>39</v>
      </c>
    </row>
    <row r="66" spans="23:29">
      <c r="W66" s="1" t="s">
        <v>38</v>
      </c>
      <c r="X66" s="1" t="s">
        <v>37</v>
      </c>
      <c r="Y66" s="1" t="s">
        <v>38</v>
      </c>
      <c r="Z66" s="1" t="s">
        <v>37</v>
      </c>
      <c r="AA66" s="1" t="str">
        <f t="shared" si="0"/>
        <v>□：■：□：■：</v>
      </c>
      <c r="AB66" s="6">
        <v>18000</v>
      </c>
      <c r="AC66" s="6">
        <v>10000</v>
      </c>
    </row>
    <row r="67" spans="23:29">
      <c r="W67" s="1" t="s">
        <v>38</v>
      </c>
      <c r="X67" s="1" t="s">
        <v>37</v>
      </c>
      <c r="Y67" s="1" t="s">
        <v>38</v>
      </c>
      <c r="Z67" s="1" t="s">
        <v>38</v>
      </c>
      <c r="AA67" s="1" t="str">
        <f t="shared" si="0"/>
        <v>□：■：□：□：</v>
      </c>
      <c r="AB67" s="1" t="s">
        <v>39</v>
      </c>
    </row>
    <row r="68" spans="23:29">
      <c r="W68" s="1" t="s">
        <v>38</v>
      </c>
      <c r="X68" s="1" t="s">
        <v>38</v>
      </c>
      <c r="Y68" s="1" t="s">
        <v>37</v>
      </c>
      <c r="Z68" s="1" t="s">
        <v>37</v>
      </c>
      <c r="AA68" s="1" t="str">
        <f t="shared" si="0"/>
        <v>□：□：■：■：</v>
      </c>
      <c r="AB68" s="6">
        <v>18000</v>
      </c>
      <c r="AC68" s="6">
        <v>10000</v>
      </c>
    </row>
    <row r="69" spans="23:29">
      <c r="W69" s="1" t="s">
        <v>38</v>
      </c>
      <c r="X69" s="1" t="s">
        <v>38</v>
      </c>
      <c r="Y69" s="1" t="s">
        <v>37</v>
      </c>
      <c r="Z69" s="1" t="s">
        <v>38</v>
      </c>
      <c r="AA69" s="1" t="str">
        <f t="shared" si="0"/>
        <v>□：□：■：□：</v>
      </c>
      <c r="AB69" s="1" t="s">
        <v>39</v>
      </c>
    </row>
    <row r="70" spans="23:29">
      <c r="W70" s="1" t="s">
        <v>38</v>
      </c>
      <c r="X70" s="1" t="s">
        <v>38</v>
      </c>
      <c r="Y70" s="1" t="s">
        <v>38</v>
      </c>
      <c r="Z70" s="1" t="s">
        <v>37</v>
      </c>
      <c r="AA70" s="1" t="str">
        <f t="shared" si="0"/>
        <v>□：□：□：■：</v>
      </c>
      <c r="AB70" s="6">
        <v>11000</v>
      </c>
      <c r="AC70" s="6">
        <v>4000</v>
      </c>
    </row>
    <row r="71" spans="23:29">
      <c r="W71" s="1" t="s">
        <v>38</v>
      </c>
      <c r="X71" s="1" t="s">
        <v>38</v>
      </c>
      <c r="Y71" s="1" t="s">
        <v>38</v>
      </c>
      <c r="Z71" s="1" t="s">
        <v>38</v>
      </c>
      <c r="AA71" s="1" t="str">
        <f t="shared" si="0"/>
        <v>□：□：□：□：</v>
      </c>
      <c r="AB71" s="1" t="s">
        <v>39</v>
      </c>
    </row>
    <row r="72" spans="23:29">
      <c r="X72" s="1"/>
      <c r="Y72" s="1"/>
    </row>
    <row r="73" spans="23:29">
      <c r="X73" s="1"/>
      <c r="Y73" s="1"/>
    </row>
  </sheetData>
  <sheetProtection selectLockedCells="1"/>
  <mergeCells count="89">
    <mergeCell ref="C41:H41"/>
    <mergeCell ref="B49:M49"/>
    <mergeCell ref="I45:K45"/>
    <mergeCell ref="C42:K42"/>
    <mergeCell ref="I44:K44"/>
    <mergeCell ref="C46:D46"/>
    <mergeCell ref="B43:L43"/>
    <mergeCell ref="C45:D45"/>
    <mergeCell ref="C44:D44"/>
    <mergeCell ref="E44:G44"/>
    <mergeCell ref="E45:G45"/>
    <mergeCell ref="E46:G46"/>
    <mergeCell ref="C40:F40"/>
    <mergeCell ref="Q24:T28"/>
    <mergeCell ref="D27:J27"/>
    <mergeCell ref="B33:H33"/>
    <mergeCell ref="I33:S33"/>
    <mergeCell ref="B29:B32"/>
    <mergeCell ref="N37:Q37"/>
    <mergeCell ref="I35:T35"/>
    <mergeCell ref="C32:T32"/>
    <mergeCell ref="D28:J28"/>
    <mergeCell ref="C36:G36"/>
    <mergeCell ref="I36:L36"/>
    <mergeCell ref="I34:S34"/>
    <mergeCell ref="H40:S40"/>
    <mergeCell ref="C37:G37"/>
    <mergeCell ref="N36:Q36"/>
    <mergeCell ref="N10:T10"/>
    <mergeCell ref="O11:P12"/>
    <mergeCell ref="B14:E14"/>
    <mergeCell ref="C21:N21"/>
    <mergeCell ref="H11:N11"/>
    <mergeCell ref="B11:E13"/>
    <mergeCell ref="F12:F13"/>
    <mergeCell ref="B21:B23"/>
    <mergeCell ref="B10:L10"/>
    <mergeCell ref="F18:G18"/>
    <mergeCell ref="F22:G22"/>
    <mergeCell ref="C22:D23"/>
    <mergeCell ref="L22:L23"/>
    <mergeCell ref="R11:R12"/>
    <mergeCell ref="H22:I23"/>
    <mergeCell ref="F23:G23"/>
    <mergeCell ref="L1:T1"/>
    <mergeCell ref="H16:T16"/>
    <mergeCell ref="H17:L17"/>
    <mergeCell ref="T13:T14"/>
    <mergeCell ref="S13:S14"/>
    <mergeCell ref="N7:T7"/>
    <mergeCell ref="G12:N13"/>
    <mergeCell ref="F11:G11"/>
    <mergeCell ref="T11:T12"/>
    <mergeCell ref="O17:T17"/>
    <mergeCell ref="M17:N17"/>
    <mergeCell ref="F14:N14"/>
    <mergeCell ref="F17:G17"/>
    <mergeCell ref="R13:R14"/>
    <mergeCell ref="O13:P14"/>
    <mergeCell ref="F15:T15"/>
    <mergeCell ref="B9:T9"/>
    <mergeCell ref="D31:F31"/>
    <mergeCell ref="G31:I31"/>
    <mergeCell ref="K29:T31"/>
    <mergeCell ref="B16:E18"/>
    <mergeCell ref="R22:T22"/>
    <mergeCell ref="K28:P28"/>
    <mergeCell ref="C24:J25"/>
    <mergeCell ref="D30:F30"/>
    <mergeCell ref="G30:I30"/>
    <mergeCell ref="K24:P25"/>
    <mergeCell ref="O21:T21"/>
    <mergeCell ref="B15:E15"/>
    <mergeCell ref="K27:P27"/>
    <mergeCell ref="D26:J26"/>
    <mergeCell ref="H18:T18"/>
    <mergeCell ref="Q11:Q12"/>
    <mergeCell ref="S11:S12"/>
    <mergeCell ref="C34:H34"/>
    <mergeCell ref="B20:L20"/>
    <mergeCell ref="O22:P23"/>
    <mergeCell ref="Q13:Q14"/>
    <mergeCell ref="K26:P26"/>
    <mergeCell ref="B24:B28"/>
    <mergeCell ref="C35:D35"/>
    <mergeCell ref="I37:L37"/>
    <mergeCell ref="R23:T23"/>
    <mergeCell ref="C38:R39"/>
    <mergeCell ref="F16:G16"/>
  </mergeCells>
  <phoneticPr fontId="1"/>
  <dataValidations xWindow="187" yWindow="497" count="2">
    <dataValidation type="list" allowBlank="1" showInputMessage="1" showErrorMessage="1" error="いずれかを選んでください" prompt="■；選択　□；不選択" sqref="E35 H36:H37 I41 Q22 C30:C31 E22 J22 M22">
      <formula1>$F$51:$F$52</formula1>
    </dataValidation>
    <dataValidation type="list" allowBlank="1" showInputMessage="1" showErrorMessage="1" error="いずれかを選んでください" prompt="■：選択　□：不選択" sqref="Q11:Q14">
      <formula1>$F$51:$F$52</formula1>
    </dataValidation>
  </dataValidations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</dc:creator>
  <cp:lastModifiedBy>katsube</cp:lastModifiedBy>
  <cp:lastPrinted>2015-09-30T12:48:26Z</cp:lastPrinted>
  <dcterms:created xsi:type="dcterms:W3CDTF">2011-08-18T08:11:15Z</dcterms:created>
  <dcterms:modified xsi:type="dcterms:W3CDTF">2015-10-13T14:12:27Z</dcterms:modified>
</cp:coreProperties>
</file>