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8550" yWindow="-30" windowWidth="9195" windowHeight="11640"/>
  </bookViews>
  <sheets>
    <sheet name="Sheet1" sheetId="1" r:id="rId1"/>
  </sheets>
  <definedNames>
    <definedName name="_xlnm.Print_Area" localSheetId="0">Sheet1!$A$1:$T$45</definedName>
  </definedNames>
  <calcPr calcId="125725" concurrentManualCount="2"/>
</workbook>
</file>

<file path=xl/calcChain.xml><?xml version="1.0" encoding="utf-8"?>
<calcChain xmlns="http://schemas.openxmlformats.org/spreadsheetml/2006/main">
  <c r="I32" i="1"/>
  <c r="M28"/>
  <c r="M27"/>
  <c r="M26"/>
  <c r="G41"/>
  <c r="S12"/>
  <c r="AA54"/>
  <c r="AA55"/>
  <c r="AA56"/>
  <c r="AA57"/>
  <c r="AA58"/>
  <c r="AA59"/>
  <c r="AA60"/>
  <c r="AA61"/>
  <c r="AA62"/>
  <c r="AA63"/>
  <c r="AA64"/>
  <c r="AA65"/>
  <c r="AA66"/>
  <c r="AA67"/>
  <c r="AA68"/>
  <c r="AA69"/>
  <c r="Z53"/>
  <c r="Y53"/>
  <c r="X53"/>
  <c r="W53"/>
  <c r="S10"/>
  <c r="AA53" l="1"/>
  <c r="AB53" s="1"/>
  <c r="AC53" l="1"/>
</calcChain>
</file>

<file path=xl/sharedStrings.xml><?xml version="1.0" encoding="utf-8"?>
<sst xmlns="http://schemas.openxmlformats.org/spreadsheetml/2006/main" count="155" uniqueCount="74">
  <si>
    <r>
      <rPr>
        <sz val="14"/>
        <color indexed="8"/>
        <rFont val="ＭＳ Ｐゴシック"/>
        <family val="3"/>
        <charset val="128"/>
      </rPr>
      <t>お名前</t>
    </r>
    <rPh sb="1" eb="3">
      <t>ナマエ</t>
    </rPh>
    <phoneticPr fontId="1"/>
  </si>
  <si>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</si>
  <si>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r>
      <rPr>
        <sz val="10"/>
        <color indexed="8"/>
        <rFont val="ＭＳ Ｐゴシック"/>
        <family val="3"/>
        <charset val="128"/>
      </rPr>
      <t>・タバコ；</t>
    </r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</si>
  <si>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</si>
  <si>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</si>
  <si>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</si>
  <si>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</si>
  <si>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</si>
  <si>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</si>
  <si>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</si>
  <si>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</si>
  <si>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</si>
  <si>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</si>
  <si>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銀行振込</t>
    <rPh sb="0" eb="2">
      <t>ギンコウ</t>
    </rPh>
    <rPh sb="2" eb="4">
      <t>フリコミ</t>
    </rPh>
    <phoneticPr fontId="1"/>
  </si>
  <si>
    <t>フリガナ</t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</si>
  <si>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</si>
  <si>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</si>
  <si>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</si>
  <si>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</si>
  <si>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《性別》</t>
    <rPh sb="1" eb="3">
      <t>セイベツ</t>
    </rPh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</si>
  <si>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</si>
  <si>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 xml:space="preserve">※期限以降はお問い合わせ下さい  
</t>
    <phoneticPr fontId="1"/>
  </si>
  <si>
    <t>・その他ご要望など；</t>
    <rPh sb="3" eb="4">
      <t>タ</t>
    </rPh>
    <rPh sb="5" eb="7">
      <t>ヨウボウ</t>
    </rPh>
    <phoneticPr fontId="1"/>
  </si>
  <si>
    <t>原紙郵送を希望</t>
    <rPh sb="0" eb="2">
      <t>ゲンシ</t>
    </rPh>
    <rPh sb="2" eb="4">
      <t>ユウソウ</t>
    </rPh>
    <rPh sb="5" eb="7">
      <t>キボウ</t>
    </rPh>
    <phoneticPr fontId="1"/>
  </si>
  <si>
    <t>メール添付でよい</t>
    <rPh sb="3" eb="5">
      <t>テンプ</t>
    </rPh>
    <phoneticPr fontId="1"/>
  </si>
  <si>
    <t>・見積書／請求書；</t>
    <rPh sb="1" eb="4">
      <t>ミツモリショ</t>
    </rPh>
    <rPh sb="5" eb="8">
      <t>セイキュウショ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</si>
  <si>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</si>
  <si>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</si>
  <si>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</si>
  <si>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t>・領収証：</t>
    <rPh sb="1" eb="4">
      <t>リョウシュウショウ</t>
    </rPh>
    <phoneticPr fontId="1"/>
  </si>
  <si>
    <t>１．参加者のお名前・所属・連絡先</t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</si>
  <si>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</si>
  <si>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</si>
  <si>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</si>
  <si>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　講演＋宿泊(相部屋)</t>
    <rPh sb="7" eb="10">
      <t>アイベヤ</t>
    </rPh>
    <phoneticPr fontId="1"/>
  </si>
  <si>
    <t>　講演＋宿泊(シングル)</t>
    <phoneticPr fontId="1"/>
  </si>
  <si>
    <t>　講演＋ナイトセッション</t>
    <phoneticPr fontId="1"/>
  </si>
  <si>
    <t>　講演のみ</t>
    <rPh sb="1" eb="3">
      <t>コウエン</t>
    </rPh>
    <phoneticPr fontId="1"/>
  </si>
  <si>
    <t>・お支払い方法；</t>
    <rPh sb="2" eb="4">
      <t>シハラ</t>
    </rPh>
    <rPh sb="5" eb="7">
      <t>ホウホウ</t>
    </rPh>
    <phoneticPr fontId="1"/>
  </si>
  <si>
    <t>当日支払</t>
    <rPh sb="0" eb="2">
      <t>トウジツ</t>
    </rPh>
    <rPh sb="2" eb="4">
      <t>シハライ</t>
    </rPh>
    <phoneticPr fontId="1"/>
  </si>
  <si>
    <r>
      <t>e-mail or FAX</t>
    </r>
    <r>
      <rPr>
        <sz val="11"/>
        <color indexed="8"/>
        <rFont val="ＭＳ Ｐゴシック"/>
        <family val="3"/>
        <charset val="128"/>
      </rPr>
      <t>：</t>
    </r>
    <phoneticPr fontId="1"/>
  </si>
  <si>
    <t>〒：</t>
    <phoneticPr fontId="1"/>
  </si>
  <si>
    <t>住所：</t>
    <rPh sb="0" eb="2">
      <t>ジュウショ</t>
    </rPh>
    <phoneticPr fontId="1"/>
  </si>
  <si>
    <t>参加費</t>
    <rPh sb="0" eb="2">
      <t>サンカ</t>
    </rPh>
    <rPh sb="2" eb="3">
      <t>ヒ</t>
    </rPh>
    <phoneticPr fontId="1"/>
  </si>
  <si>
    <t>・参加日程；</t>
    <rPh sb="1" eb="3">
      <t>サンカ</t>
    </rPh>
    <rPh sb="3" eb="5">
      <t>ニッテイ</t>
    </rPh>
    <phoneticPr fontId="1"/>
  </si>
  <si>
    <t>［第1日］　11月10日（木）</t>
    <rPh sb="1" eb="2">
      <t>ダイ</t>
    </rPh>
    <rPh sb="3" eb="4">
      <t>ニチ</t>
    </rPh>
    <rPh sb="8" eb="9">
      <t>ガツ</t>
    </rPh>
    <rPh sb="11" eb="12">
      <t>カ</t>
    </rPh>
    <rPh sb="13" eb="14">
      <t>モク</t>
    </rPh>
    <phoneticPr fontId="1"/>
  </si>
  <si>
    <t>［第2日］　11月11日（金）</t>
    <phoneticPr fontId="1"/>
  </si>
  <si>
    <t>◎参加日程、お支払い方法など</t>
    <rPh sb="1" eb="3">
      <t>サンカ</t>
    </rPh>
    <rPh sb="3" eb="5">
      <t>ニッテイ</t>
    </rPh>
    <rPh sb="7" eb="9">
      <t>シハラ</t>
    </rPh>
    <rPh sb="10" eb="12">
      <t>ホウホウ</t>
    </rPh>
    <phoneticPr fontId="1"/>
  </si>
  <si>
    <t>・テーマ一覧から興味のあるテーマを2つ、数字で選択ください；</t>
    <rPh sb="4" eb="6">
      <t>イチラン</t>
    </rPh>
    <rPh sb="8" eb="10">
      <t>キョウミ</t>
    </rPh>
    <rPh sb="20" eb="22">
      <t>スウジ</t>
    </rPh>
    <rPh sb="23" eb="25">
      <t>センタク</t>
    </rPh>
    <phoneticPr fontId="1"/>
  </si>
  <si>
    <t>★お申し込みの確認として、事務局より受付番号をメールにてお知らせします。
　ワークショップ直前になっても届かない場合には、事務局へお問い合わせ下さい。</t>
    <rPh sb="61" eb="64">
      <t>ジムキョク</t>
    </rPh>
    <phoneticPr fontId="1"/>
  </si>
  <si>
    <t>)</t>
    <phoneticPr fontId="1"/>
  </si>
  <si>
    <t>・部屋　（同室希望者名；</t>
    <rPh sb="1" eb="3">
      <t>ヘヤ</t>
    </rPh>
    <rPh sb="5" eb="7">
      <t>ドウシツ</t>
    </rPh>
    <rPh sb="7" eb="10">
      <t>キボウシャ</t>
    </rPh>
    <rPh sb="10" eb="11">
      <t>メイ</t>
    </rPh>
    <phoneticPr fontId="1"/>
  </si>
  <si>
    <t>（</t>
    <phoneticPr fontId="1"/>
  </si>
  <si>
    <t>）</t>
    <phoneticPr fontId="1"/>
  </si>
  <si>
    <t>２．参加費・アンケート等</t>
    <rPh sb="2" eb="4">
      <t>サンカ</t>
    </rPh>
    <rPh sb="4" eb="5">
      <t>ヒ</t>
    </rPh>
    <rPh sb="11" eb="12">
      <t>ナド</t>
    </rPh>
    <phoneticPr fontId="1"/>
  </si>
  <si>
    <r>
      <rPr>
        <sz val="11"/>
        <color indexed="8"/>
        <rFont val="ＭＳ Ｐゴシック"/>
        <family val="3"/>
        <charset val="128"/>
      </rPr>
      <t>　【会場】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ホテル双葉：新潟県南魚沼郡湯沢町大字湯沢</t>
    </r>
    <r>
      <rPr>
        <sz val="11"/>
        <color indexed="8"/>
        <rFont val="Arial"/>
        <family val="2"/>
      </rPr>
      <t>419</t>
    </r>
    <r>
      <rPr>
        <sz val="11"/>
        <color indexed="8"/>
        <rFont val="ＭＳ Ｐゴシック"/>
        <family val="3"/>
        <charset val="128"/>
      </rPr>
      <t xml:space="preserve">
　　　</t>
    </r>
    <r>
      <rPr>
        <sz val="11"/>
        <color indexed="8"/>
        <rFont val="Arial"/>
        <family val="2"/>
      </rPr>
      <t xml:space="preserve"> HP: http://www.hotel-futaba.com/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>Tel: 025-784-3357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 xml:space="preserve">
</t>
    </r>
    <r>
      <rPr>
        <sz val="11"/>
        <color indexed="8"/>
        <rFont val="ＭＳ Ｐゴシック"/>
        <family val="3"/>
        <charset val="128"/>
      </rPr>
      <t>　【交通のご案内】
　　　</t>
    </r>
    <r>
      <rPr>
        <sz val="11"/>
        <color indexed="8"/>
        <rFont val="Arial"/>
        <family val="2"/>
      </rPr>
      <t>JR</t>
    </r>
    <r>
      <rPr>
        <sz val="11"/>
        <color indexed="8"/>
        <rFont val="ＭＳ Ｐゴシック"/>
        <family val="3"/>
        <charset val="128"/>
      </rPr>
      <t>越後湯沢駅から徒歩約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  <charset val="128"/>
      </rPr>
      <t>分。上越新幹線ご利用の場合；
　　　東京より約</t>
    </r>
    <r>
      <rPr>
        <sz val="11"/>
        <color indexed="8"/>
        <rFont val="Arial"/>
        <family val="2"/>
      </rPr>
      <t>95</t>
    </r>
    <r>
      <rPr>
        <sz val="11"/>
        <color indexed="8"/>
        <rFont val="ＭＳ Ｐゴシック"/>
        <family val="3"/>
        <charset val="128"/>
      </rPr>
      <t>分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ＭＳ Ｐゴシック"/>
        <family val="3"/>
        <charset val="128"/>
      </rPr>
      <t>新潟より約50分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  <charset val="128"/>
      </rPr>
      <t>名古屋より約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時間20分　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仙台より約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時間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  <charset val="128"/>
      </rPr>
      <t>大阪より約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  <charset val="128"/>
      </rPr>
      <t>時間</t>
    </r>
    <r>
      <rPr>
        <sz val="11"/>
        <color indexed="8"/>
        <rFont val="Arial"/>
        <family val="2"/>
      </rPr>
      <t>25</t>
    </r>
    <r>
      <rPr>
        <sz val="11"/>
        <color indexed="8"/>
        <rFont val="ＭＳ Ｐゴシック"/>
        <family val="3"/>
        <charset val="128"/>
      </rPr>
      <t>分</t>
    </r>
    <r>
      <rPr>
        <sz val="11"/>
        <color indexed="8"/>
        <rFont val="Arial"/>
        <family val="2"/>
      </rPr>
      <t xml:space="preserve"> </t>
    </r>
    <phoneticPr fontId="1"/>
  </si>
  <si>
    <t>宿泊部屋割の際、禁煙の部屋と喫煙可の部屋に分けます。</t>
    <rPh sb="6" eb="7">
      <t>サイ</t>
    </rPh>
    <phoneticPr fontId="1"/>
  </si>
  <si>
    <t>）　 （</t>
    <phoneticPr fontId="1"/>
  </si>
  <si>
    <t>・参加のご希望を選択ください。全て、税込、2日目昼食込です。
・宿泊はﾅｲﾄｾｯｼｮﾝ参加費込です。
・ﾅｲﾄｾｯｼｮﾝは食事付きです。
・シングルは先着20名程度です。</t>
    <rPh sb="1" eb="3">
      <t>サンカ</t>
    </rPh>
    <rPh sb="5" eb="7">
      <t>キボウ</t>
    </rPh>
    <rPh sb="8" eb="10">
      <t>センタク</t>
    </rPh>
    <rPh sb="15" eb="16">
      <t>スベ</t>
    </rPh>
    <rPh sb="18" eb="20">
      <t>ゼイコ</t>
    </rPh>
    <rPh sb="22" eb="24">
      <t>カメ</t>
    </rPh>
    <rPh sb="24" eb="26">
      <t>チュウショク</t>
    </rPh>
    <rPh sb="26" eb="27">
      <t>コ</t>
    </rPh>
    <rPh sb="32" eb="34">
      <t>シュクハク</t>
    </rPh>
    <rPh sb="43" eb="45">
      <t>サンカ</t>
    </rPh>
    <rPh sb="45" eb="46">
      <t>ヒ</t>
    </rPh>
    <rPh sb="46" eb="47">
      <t>コ</t>
    </rPh>
    <rPh sb="61" eb="63">
      <t>ショクジ</t>
    </rPh>
    <rPh sb="63" eb="64">
      <t>ツ</t>
    </rPh>
    <rPh sb="75" eb="77">
      <t>センチャク</t>
    </rPh>
    <rPh sb="79" eb="80">
      <t>メイ</t>
    </rPh>
    <rPh sb="80" eb="82">
      <t>テイド</t>
    </rPh>
    <phoneticPr fontId="1"/>
  </si>
  <si>
    <r>
      <t xml:space="preserve"> 2016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28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</si>
  <si>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r>
      <t>2016</t>
    </r>
    <r>
      <rPr>
        <sz val="8"/>
        <color indexed="8"/>
        <rFont val="ＭＳ Ｐゴシック"/>
        <family val="3"/>
        <charset val="128"/>
      </rPr>
      <t>年</t>
    </r>
    <r>
      <rPr>
        <sz val="8"/>
        <color indexed="8"/>
        <rFont val="Arial"/>
        <family val="2"/>
      </rPr>
      <t>9</t>
    </r>
    <r>
      <rPr>
        <sz val="8"/>
        <color indexed="8"/>
        <rFont val="ＭＳ Ｐゴシック"/>
        <family val="3"/>
        <charset val="128"/>
      </rPr>
      <t>月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日発行①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  <charset val="128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  <charset val="128"/>
      </rPr>
      <t xml:space="preserve">事務局
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</si>
  <si>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2,000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</si>
  <si>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21,000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 xml:space="preserve">【学生： </t>
    </r>
    <r>
      <rPr>
        <sz val="11"/>
        <color indexed="8"/>
        <rFont val="Arial"/>
        <family val="2"/>
      </rPr>
      <t>2,000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</si>
  <si>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29,000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6,000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</si>
  <si>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37,000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>14,000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</si>
  <si>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・テーマ一覧から業務に最も関連するものを数字で選択ください；</t>
    <rPh sb="4" eb="6">
      <t>イチラン</t>
    </rPh>
    <rPh sb="8" eb="10">
      <t>ギョウム</t>
    </rPh>
    <rPh sb="11" eb="12">
      <t>モット</t>
    </rPh>
    <rPh sb="13" eb="15">
      <t>カンレン</t>
    </rPh>
    <rPh sb="20" eb="22">
      <t>スウジ</t>
    </rPh>
    <rPh sb="23" eb="25">
      <t>センタク</t>
    </rPh>
    <phoneticPr fontId="1"/>
  </si>
  <si>
    <r>
      <t>※1）銀行振込をご希望の方には、別途振込口座を記載した請求書をご送付致します。
　　　</t>
    </r>
    <r>
      <rPr>
        <b/>
        <u/>
        <sz val="10"/>
        <color theme="1"/>
        <rFont val="ＭＳ Ｐゴシック"/>
        <family val="3"/>
        <charset val="128"/>
      </rPr>
      <t>10月31日</t>
    </r>
    <r>
      <rPr>
        <sz val="10"/>
        <color theme="1"/>
        <rFont val="ＭＳ Ｐゴシック"/>
        <family val="3"/>
        <charset val="128"/>
      </rPr>
      <t xml:space="preserve">までにお振込みできない場合は当日会場でお支払ください。
※2）振込手数料はご負担願います。銀行振込と当日支払いを二分されたい方は、事務局にご相談下さい。
※3) ホテル双葉以外の宿泊先をご希望の方は、御自身で手配をお願いします。
※4) 見積書／請求書／領収証に関して、項目別に分ける、宛て名を指定する等に関しては、
　　　申し込み時にメールにてご要望ください。
※5) お申込み後のキャンセルはお受け出来ませんので、予めご了承下さい。 </t>
    </r>
    <phoneticPr fontId="1"/>
  </si>
  <si>
    <t>ご年齢</t>
    <rPh sb="1" eb="3">
      <t>ネンレイ</t>
    </rPh>
    <phoneticPr fontId="1"/>
  </si>
  <si>
    <t>＜アンケートのお願い（チーム分けにのみ用います）＞</t>
    <rPh sb="8" eb="9">
      <t>ネガ</t>
    </rPh>
    <phoneticPr fontId="1"/>
  </si>
  <si>
    <t>◎グループテーマ討論</t>
    <rPh sb="8" eb="10">
      <t>トウロン</t>
    </rPh>
    <phoneticPr fontId="1"/>
  </si>
  <si>
    <t>40歳以上（ベテラン・シニア層グループ）「ＥＭＣ政策提言アクションプラン」</t>
    <rPh sb="2" eb="3">
      <t>サイ</t>
    </rPh>
    <rPh sb="3" eb="5">
      <t>イジョウ</t>
    </rPh>
    <phoneticPr fontId="1"/>
  </si>
  <si>
    <t>40歳未満（若手・中堅層グループ）　「ＥＭＣロードマップ2035年を作ろう！」</t>
    <rPh sb="2" eb="3">
      <t>サイ</t>
    </rPh>
    <rPh sb="3" eb="5">
      <t>ミマン</t>
    </rPh>
    <rPh sb="6" eb="8">
      <t>ワカテ</t>
    </rPh>
    <rPh sb="9" eb="11">
      <t>チュウケン</t>
    </rPh>
    <rPh sb="11" eb="12">
      <t>ソウ</t>
    </rPh>
    <phoneticPr fontId="1"/>
  </si>
  <si>
    <t xml:space="preserve">14.検査・計測　15.その他(右に記載下さい； </t>
    <rPh sb="14" eb="15">
      <t>タ</t>
    </rPh>
    <rPh sb="16" eb="17">
      <t>ミギ</t>
    </rPh>
    <rPh sb="18" eb="20">
      <t>キサイ</t>
    </rPh>
    <rPh sb="20" eb="21">
      <t>クダ</t>
    </rPh>
    <phoneticPr fontId="1"/>
  </si>
  <si>
    <t>★★★★★　テーマ一覧　★★★★★
1.インフラ（電気, ガス等）　2.医療　3.通信　4.過酷環境（宇宙等）　5.設計・解析技術（CAE, AI応用等）
6.モビリティ（車, 鉄道等）　7.遊戯・娯楽　8.農業　9.民生機器　10.建設　11.ものづくり　12.パワエレ　13.セキュリティ</t>
    <rPh sb="9" eb="11">
      <t>イチラン</t>
    </rPh>
    <rPh sb="46" eb="48">
      <t>カコク</t>
    </rPh>
    <rPh sb="58" eb="60">
      <t>セッケイ</t>
    </rPh>
    <rPh sb="61" eb="63">
      <t>カイセキ</t>
    </rPh>
    <rPh sb="63" eb="65">
      <t>ギジュツ</t>
    </rPh>
    <rPh sb="73" eb="75">
      <t>オウヨウ</t>
    </rPh>
    <rPh sb="96" eb="98">
      <t>ユウギ</t>
    </rPh>
    <rPh sb="99" eb="101">
      <t>ゴラク</t>
    </rPh>
    <rPh sb="109" eb="111">
      <t>ミンセイ</t>
    </rPh>
    <rPh sb="111" eb="113">
      <t>キキ</t>
    </rPh>
    <phoneticPr fontId="1"/>
  </si>
</sst>
</file>

<file path=xl/styles.xml><?xml version="1.0" encoding="utf-8"?>
<styleSheet xmlns="http://schemas.openxmlformats.org/spreadsheetml/2006/main">
  <fonts count="28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u/>
      <sz val="10"/>
      <color theme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14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4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47" xfId="0" applyBorder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8" xfId="0" applyFont="1" applyFill="1" applyBorder="1" applyAlignment="1" applyProtection="1">
      <alignment horizontal="left" vertical="center" textRotation="255"/>
    </xf>
    <xf numFmtId="0" fontId="19" fillId="0" borderId="12" xfId="0" applyFont="1" applyFill="1" applyBorder="1" applyAlignment="1" applyProtection="1">
      <alignment horizontal="left" vertical="center" textRotation="255"/>
    </xf>
    <xf numFmtId="0" fontId="11" fillId="0" borderId="0" xfId="0" applyFont="1" applyAlignment="1">
      <alignment horizontal="right" vertical="top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4" fillId="0" borderId="40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26" fillId="2" borderId="14" xfId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left" vertical="center"/>
    </xf>
    <xf numFmtId="0" fontId="19" fillId="0" borderId="4" xfId="0" applyFont="1" applyFill="1" applyBorder="1" applyAlignment="1" applyProtection="1">
      <alignment horizontal="left" vertical="center" textRotation="255"/>
    </xf>
    <xf numFmtId="0" fontId="19" fillId="0" borderId="2" xfId="0" applyFont="1" applyFill="1" applyBorder="1" applyAlignment="1" applyProtection="1">
      <alignment horizontal="left" vertical="center" textRotation="255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11</xdr:col>
      <xdr:colOff>695325</xdr:colOff>
      <xdr:row>5</xdr:row>
      <xdr:rowOff>104775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123825" y="47625"/>
          <a:ext cx="4143375" cy="1019175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4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FAX:</a:t>
          </a: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050-3135-3438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</a:t>
          </a: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（電話）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050-3135-3366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〒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244-0817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横浜市戸塚区吉田町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292</a:t>
          </a:r>
        </a:p>
        <a:p>
          <a:pPr rtl="0" fontAlgn="base">
            <a:lnSpc>
              <a:spcPts val="13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㈱日立製作所 研究開発ｸﾞﾙｰﾌﾟ 生産ｲﾉﾍﾞｰｼｮﾝｾﾝﾀ</a:t>
          </a:r>
          <a:r>
            <a:rPr kumimoji="1" lang="ja-JP" altLang="en-US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 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勝部　勇作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宛　（ワークショップ事務局・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EMCJ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幹事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補佐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12</xdr:col>
      <xdr:colOff>238125</xdr:colOff>
      <xdr:row>0</xdr:row>
      <xdr:rowOff>123826</xdr:rowOff>
    </xdr:from>
    <xdr:to>
      <xdr:col>19</xdr:col>
      <xdr:colOff>209550</xdr:colOff>
      <xdr:row>4</xdr:row>
      <xdr:rowOff>142876</xdr:rowOff>
    </xdr:to>
    <xdr:sp macro="" textlink="">
      <xdr:nvSpPr>
        <xdr:cNvPr id="4" name="AutoShape 55"/>
        <xdr:cNvSpPr>
          <a:spLocks noChangeArrowheads="1"/>
        </xdr:cNvSpPr>
      </xdr:nvSpPr>
      <xdr:spPr bwMode="auto">
        <a:xfrm>
          <a:off x="4543425" y="123826"/>
          <a:ext cx="2400300" cy="819150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2016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10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21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（金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メール、</a:t>
          </a:r>
          <a:r>
            <a:rPr kumimoji="1" lang="en-US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FAX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または郵送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endParaRPr kumimoji="1" lang="en-US" altLang="ja-JP" sz="1300" b="0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/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14</xdr:col>
      <xdr:colOff>57150</xdr:colOff>
      <xdr:row>3</xdr:row>
      <xdr:rowOff>114300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11</xdr:col>
      <xdr:colOff>695325</xdr:colOff>
      <xdr:row>2</xdr:row>
      <xdr:rowOff>57151</xdr:rowOff>
    </xdr:from>
    <xdr:to>
      <xdr:col>12</xdr:col>
      <xdr:colOff>238125</xdr:colOff>
      <xdr:row>2</xdr:row>
      <xdr:rowOff>80963</xdr:rowOff>
    </xdr:to>
    <xdr:cxnSp macro="">
      <xdr:nvCxnSpPr>
        <xdr:cNvPr id="9" name="直線矢印コネクタ 8"/>
        <xdr:cNvCxnSpPr>
          <a:stCxn id="2" idx="3"/>
          <a:endCxn id="4" idx="1"/>
        </xdr:cNvCxnSpPr>
      </xdr:nvCxnSpPr>
      <xdr:spPr>
        <a:xfrm flipV="1">
          <a:off x="4267200" y="533401"/>
          <a:ext cx="276225" cy="23812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71"/>
  <sheetViews>
    <sheetView showZeros="0" tabSelected="1" view="pageBreakPreview" zoomScaleNormal="100" zoomScaleSheetLayoutView="100" workbookViewId="0">
      <selection activeCell="T26" sqref="T26"/>
    </sheetView>
  </sheetViews>
  <sheetFormatPr defaultRowHeight="12.75"/>
  <cols>
    <col min="1" max="1" width="3.5703125" style="3" customWidth="1"/>
    <col min="2" max="2" width="4.28515625" style="3" customWidth="1"/>
    <col min="3" max="3" width="6.42578125" style="3" customWidth="1"/>
    <col min="4" max="5" width="4.28515625" style="3" customWidth="1"/>
    <col min="6" max="6" width="4.85546875" style="3" customWidth="1"/>
    <col min="7" max="7" width="3.42578125" style="3" customWidth="1"/>
    <col min="8" max="8" width="5.42578125" style="3" customWidth="1"/>
    <col min="9" max="9" width="8.42578125" style="3" customWidth="1"/>
    <col min="10" max="10" width="4.28515625" style="3" customWidth="1"/>
    <col min="11" max="11" width="6.42578125" style="3" customWidth="1"/>
    <col min="12" max="12" width="11.42578125" style="3" customWidth="1"/>
    <col min="13" max="13" width="4.28515625" style="3" customWidth="1"/>
    <col min="14" max="14" width="7.42578125" style="3" customWidth="1"/>
    <col min="15" max="15" width="5.140625" style="3" customWidth="1"/>
    <col min="16" max="16" width="8.7109375" style="3" customWidth="1"/>
    <col min="17" max="17" width="4.28515625" style="3" customWidth="1"/>
    <col min="18" max="18" width="3.5703125" style="3" customWidth="1"/>
    <col min="19" max="19" width="4.28515625" style="3" customWidth="1"/>
    <col min="20" max="20" width="3.5703125" style="3" customWidth="1"/>
    <col min="21" max="21" width="9.140625" style="3"/>
    <col min="22" max="22" width="2.140625" style="3" customWidth="1"/>
    <col min="23" max="23" width="4.5703125" style="3" hidden="1" customWidth="1"/>
    <col min="24" max="26" width="4.85546875" style="3" hidden="1" customWidth="1"/>
    <col min="27" max="27" width="13.5703125" style="3" hidden="1" customWidth="1"/>
    <col min="28" max="28" width="6.7109375" style="3" hidden="1" customWidth="1"/>
    <col min="29" max="29" width="9.140625" style="3" hidden="1" customWidth="1"/>
    <col min="30" max="30" width="0" style="3" hidden="1" customWidth="1"/>
    <col min="31" max="16384" width="9.140625" style="3"/>
  </cols>
  <sheetData>
    <row r="1" spans="2:21">
      <c r="L1" s="89" t="s">
        <v>20</v>
      </c>
      <c r="M1" s="90"/>
      <c r="N1" s="90"/>
      <c r="O1" s="90"/>
      <c r="P1" s="90"/>
      <c r="Q1" s="90"/>
      <c r="R1" s="90"/>
      <c r="S1" s="90"/>
      <c r="T1" s="90"/>
    </row>
    <row r="2" spans="2:21" ht="24.75" customHeight="1"/>
    <row r="6" spans="2:21">
      <c r="N6" s="93" t="s">
        <v>21</v>
      </c>
      <c r="O6" s="93"/>
      <c r="P6" s="93"/>
      <c r="Q6" s="93"/>
      <c r="R6" s="93"/>
      <c r="S6" s="93"/>
      <c r="T6" s="93"/>
    </row>
    <row r="7" spans="2:21" ht="6" customHeight="1"/>
    <row r="8" spans="2:21" ht="24.75" customHeight="1">
      <c r="B8" s="78" t="s">
        <v>59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2:21" ht="19.5" customHeight="1" thickBot="1">
      <c r="B9" s="148" t="s">
        <v>30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7"/>
      <c r="N9" s="104" t="s">
        <v>60</v>
      </c>
      <c r="O9" s="104"/>
      <c r="P9" s="104"/>
      <c r="Q9" s="104"/>
      <c r="R9" s="104"/>
      <c r="S9" s="104"/>
      <c r="T9" s="104"/>
      <c r="U9" s="6"/>
    </row>
    <row r="10" spans="2:21" ht="16.5" customHeight="1">
      <c r="B10" s="111" t="s">
        <v>0</v>
      </c>
      <c r="C10" s="112"/>
      <c r="D10" s="112"/>
      <c r="E10" s="113"/>
      <c r="F10" s="97" t="s">
        <v>14</v>
      </c>
      <c r="G10" s="98"/>
      <c r="H10" s="109"/>
      <c r="I10" s="110"/>
      <c r="J10" s="110"/>
      <c r="K10" s="110"/>
      <c r="L10" s="110"/>
      <c r="M10" s="110"/>
      <c r="N10" s="110"/>
      <c r="O10" s="105" t="s">
        <v>19</v>
      </c>
      <c r="P10" s="106"/>
      <c r="Q10" s="152" t="s">
        <v>11</v>
      </c>
      <c r="R10" s="150" t="s">
        <v>8</v>
      </c>
      <c r="S10" s="171" t="str">
        <f>IF(Q10="■：","□：","■：")</f>
        <v>□：</v>
      </c>
      <c r="T10" s="99" t="s">
        <v>9</v>
      </c>
    </row>
    <row r="11" spans="2:21" ht="12" customHeight="1">
      <c r="B11" s="114"/>
      <c r="C11" s="115"/>
      <c r="D11" s="115"/>
      <c r="E11" s="116"/>
      <c r="F11" s="146"/>
      <c r="G11" s="94"/>
      <c r="H11" s="95"/>
      <c r="I11" s="95"/>
      <c r="J11" s="95"/>
      <c r="K11" s="95"/>
      <c r="L11" s="95"/>
      <c r="M11" s="95"/>
      <c r="N11" s="95"/>
      <c r="O11" s="107"/>
      <c r="P11" s="108"/>
      <c r="Q11" s="123"/>
      <c r="R11" s="151"/>
      <c r="S11" s="172"/>
      <c r="T11" s="100"/>
    </row>
    <row r="12" spans="2:21" ht="15" customHeight="1">
      <c r="B12" s="117"/>
      <c r="C12" s="118"/>
      <c r="D12" s="118"/>
      <c r="E12" s="119"/>
      <c r="F12" s="147"/>
      <c r="G12" s="96"/>
      <c r="H12" s="96"/>
      <c r="I12" s="96"/>
      <c r="J12" s="96"/>
      <c r="K12" s="96"/>
      <c r="L12" s="96"/>
      <c r="M12" s="96"/>
      <c r="N12" s="96"/>
      <c r="O12" s="141" t="s">
        <v>31</v>
      </c>
      <c r="P12" s="142"/>
      <c r="Q12" s="122" t="s">
        <v>11</v>
      </c>
      <c r="R12" s="139" t="s">
        <v>32</v>
      </c>
      <c r="S12" s="173" t="str">
        <f>IF(Q12="■：","□：","■：")</f>
        <v>□：</v>
      </c>
      <c r="T12" s="91" t="s">
        <v>33</v>
      </c>
    </row>
    <row r="13" spans="2:21" ht="23.25" customHeight="1">
      <c r="B13" s="86" t="s">
        <v>4</v>
      </c>
      <c r="C13" s="87"/>
      <c r="D13" s="87"/>
      <c r="E13" s="88"/>
      <c r="F13" s="101"/>
      <c r="G13" s="102"/>
      <c r="H13" s="102"/>
      <c r="I13" s="102"/>
      <c r="J13" s="102"/>
      <c r="K13" s="102"/>
      <c r="L13" s="102"/>
      <c r="M13" s="102"/>
      <c r="N13" s="103"/>
      <c r="O13" s="143"/>
      <c r="P13" s="144"/>
      <c r="Q13" s="123"/>
      <c r="R13" s="140"/>
      <c r="S13" s="174"/>
      <c r="T13" s="92"/>
    </row>
    <row r="14" spans="2:21" ht="23.25" customHeight="1">
      <c r="B14" s="86" t="s">
        <v>5</v>
      </c>
      <c r="C14" s="87"/>
      <c r="D14" s="87"/>
      <c r="E14" s="88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45"/>
    </row>
    <row r="15" spans="2:21" ht="23.25" customHeight="1">
      <c r="B15" s="80" t="s">
        <v>1</v>
      </c>
      <c r="C15" s="81"/>
      <c r="D15" s="81"/>
      <c r="E15" s="82"/>
      <c r="F15" s="62" t="s">
        <v>41</v>
      </c>
      <c r="G15" s="63"/>
      <c r="H15" s="136"/>
      <c r="I15" s="136"/>
      <c r="J15" s="136"/>
      <c r="K15" s="33" t="s">
        <v>42</v>
      </c>
      <c r="L15" s="136"/>
      <c r="M15" s="136"/>
      <c r="N15" s="136"/>
      <c r="O15" s="136"/>
      <c r="P15" s="136"/>
      <c r="Q15" s="136"/>
      <c r="R15" s="136"/>
      <c r="S15" s="136"/>
      <c r="T15" s="137"/>
    </row>
    <row r="16" spans="2:21" ht="23.25" customHeight="1">
      <c r="B16" s="83"/>
      <c r="C16" s="84"/>
      <c r="D16" s="84"/>
      <c r="E16" s="85"/>
      <c r="F16" s="138" t="s">
        <v>15</v>
      </c>
      <c r="G16" s="63"/>
      <c r="H16" s="136"/>
      <c r="I16" s="136"/>
      <c r="J16" s="136"/>
      <c r="K16" s="132" t="s">
        <v>40</v>
      </c>
      <c r="L16" s="132"/>
      <c r="M16" s="133"/>
      <c r="N16" s="134"/>
      <c r="O16" s="134"/>
      <c r="P16" s="134"/>
      <c r="Q16" s="134"/>
      <c r="R16" s="134"/>
      <c r="S16" s="134"/>
      <c r="T16" s="135"/>
    </row>
    <row r="17" spans="2:31" ht="3.75" customHeight="1">
      <c r="B17" s="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5"/>
    </row>
    <row r="18" spans="2:31" ht="19.5" customHeight="1">
      <c r="B18" s="120" t="s">
        <v>54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52"/>
      <c r="N18" s="36"/>
      <c r="O18" s="36"/>
      <c r="P18" s="36"/>
      <c r="Q18" s="36"/>
      <c r="R18" s="36"/>
      <c r="S18" s="36"/>
      <c r="T18" s="15"/>
    </row>
    <row r="19" spans="2:31" ht="6" customHeight="1">
      <c r="B19" s="124" t="s">
        <v>43</v>
      </c>
      <c r="C19" s="19"/>
      <c r="D19" s="20"/>
      <c r="E19" s="20"/>
      <c r="F19" s="20"/>
      <c r="G19" s="20"/>
      <c r="H19" s="20"/>
      <c r="I19" s="20"/>
      <c r="J19" s="21"/>
      <c r="K19" s="22"/>
      <c r="L19" s="23"/>
      <c r="M19" s="23"/>
      <c r="N19" s="40"/>
      <c r="O19" s="127" t="s">
        <v>58</v>
      </c>
      <c r="P19" s="127"/>
      <c r="Q19" s="127"/>
      <c r="R19" s="127"/>
      <c r="S19" s="127"/>
      <c r="T19" s="128"/>
    </row>
    <row r="20" spans="2:31" ht="20.25" customHeight="1">
      <c r="B20" s="125"/>
      <c r="C20" s="45" t="s">
        <v>28</v>
      </c>
      <c r="D20" s="75" t="s">
        <v>63</v>
      </c>
      <c r="E20" s="76"/>
      <c r="F20" s="76"/>
      <c r="G20" s="76"/>
      <c r="H20" s="76"/>
      <c r="I20" s="76"/>
      <c r="J20" s="77"/>
      <c r="K20" s="24" t="s">
        <v>34</v>
      </c>
      <c r="L20" s="25"/>
      <c r="M20" s="25"/>
      <c r="N20" s="41"/>
      <c r="O20" s="60"/>
      <c r="P20" s="60"/>
      <c r="Q20" s="60"/>
      <c r="R20" s="60"/>
      <c r="S20" s="60"/>
      <c r="T20" s="129"/>
    </row>
    <row r="21" spans="2:31" ht="17.25" customHeight="1">
      <c r="B21" s="125"/>
      <c r="C21" s="46" t="s">
        <v>28</v>
      </c>
      <c r="D21" s="69" t="s">
        <v>64</v>
      </c>
      <c r="E21" s="70"/>
      <c r="F21" s="70"/>
      <c r="G21" s="70"/>
      <c r="H21" s="70"/>
      <c r="I21" s="70"/>
      <c r="J21" s="71"/>
      <c r="K21" s="26" t="s">
        <v>35</v>
      </c>
      <c r="L21" s="27"/>
      <c r="M21" s="27"/>
      <c r="N21" s="42"/>
      <c r="O21" s="60"/>
      <c r="P21" s="60"/>
      <c r="Q21" s="60"/>
      <c r="R21" s="60"/>
      <c r="S21" s="60"/>
      <c r="T21" s="129"/>
    </row>
    <row r="22" spans="2:31" ht="17.25" customHeight="1">
      <c r="B22" s="125"/>
      <c r="C22" s="46" t="s">
        <v>28</v>
      </c>
      <c r="D22" s="69" t="s">
        <v>62</v>
      </c>
      <c r="E22" s="70"/>
      <c r="F22" s="70"/>
      <c r="G22" s="70"/>
      <c r="H22" s="70"/>
      <c r="I22" s="70"/>
      <c r="J22" s="71"/>
      <c r="K22" s="28" t="s">
        <v>36</v>
      </c>
      <c r="L22" s="29"/>
      <c r="M22" s="29"/>
      <c r="N22" s="43"/>
      <c r="O22" s="60"/>
      <c r="P22" s="60"/>
      <c r="Q22" s="60"/>
      <c r="R22" s="60"/>
      <c r="S22" s="60"/>
      <c r="T22" s="129"/>
    </row>
    <row r="23" spans="2:31" ht="17.25" customHeight="1">
      <c r="B23" s="126"/>
      <c r="C23" s="8" t="s">
        <v>28</v>
      </c>
      <c r="D23" s="65" t="s">
        <v>61</v>
      </c>
      <c r="E23" s="66"/>
      <c r="F23" s="66"/>
      <c r="G23" s="66"/>
      <c r="H23" s="66"/>
      <c r="I23" s="67"/>
      <c r="J23" s="68"/>
      <c r="K23" s="30" t="s">
        <v>37</v>
      </c>
      <c r="L23" s="31"/>
      <c r="M23" s="31"/>
      <c r="N23" s="44"/>
      <c r="O23" s="130"/>
      <c r="P23" s="130"/>
      <c r="Q23" s="130"/>
      <c r="R23" s="130"/>
      <c r="S23" s="130"/>
      <c r="T23" s="131"/>
    </row>
    <row r="24" spans="2:31" ht="16.5" customHeight="1">
      <c r="B24" s="72" t="s">
        <v>47</v>
      </c>
      <c r="C24" s="73"/>
      <c r="D24" s="73"/>
      <c r="E24" s="73"/>
      <c r="F24" s="73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"/>
      <c r="AE24" s="16"/>
    </row>
    <row r="25" spans="2:31" ht="15" customHeight="1">
      <c r="B25" s="9"/>
      <c r="C25" s="64" t="s">
        <v>44</v>
      </c>
      <c r="D25" s="64"/>
      <c r="E25" s="64"/>
      <c r="F25" s="64"/>
      <c r="G25" s="64"/>
      <c r="H25" s="13" t="s">
        <v>11</v>
      </c>
      <c r="I25" s="60" t="s">
        <v>45</v>
      </c>
      <c r="J25" s="60"/>
      <c r="K25" s="60"/>
      <c r="L25" s="60"/>
      <c r="M25" s="13" t="s">
        <v>11</v>
      </c>
      <c r="N25" s="60" t="s">
        <v>46</v>
      </c>
      <c r="O25" s="61"/>
      <c r="P25" s="61"/>
      <c r="Q25" s="61"/>
      <c r="R25" s="50"/>
      <c r="S25" s="50"/>
      <c r="T25" s="51"/>
    </row>
    <row r="26" spans="2:31" ht="15" customHeight="1">
      <c r="B26" s="9"/>
      <c r="C26" s="64" t="s">
        <v>38</v>
      </c>
      <c r="D26" s="64"/>
      <c r="E26" s="64"/>
      <c r="F26" s="64"/>
      <c r="G26" s="64"/>
      <c r="H26" s="13" t="s">
        <v>11</v>
      </c>
      <c r="I26" s="60" t="s">
        <v>39</v>
      </c>
      <c r="J26" s="60"/>
      <c r="K26" s="60"/>
      <c r="L26" s="60"/>
      <c r="M26" s="49" t="str">
        <f>IF($H$26="■：","□：","■：")</f>
        <v>□：</v>
      </c>
      <c r="N26" s="60" t="s">
        <v>13</v>
      </c>
      <c r="O26" s="61"/>
      <c r="P26" s="61"/>
      <c r="Q26" s="61"/>
      <c r="R26" s="50"/>
      <c r="S26" s="50"/>
      <c r="T26" s="51"/>
    </row>
    <row r="27" spans="2:31" ht="15" customHeight="1">
      <c r="B27" s="9"/>
      <c r="C27" s="64" t="s">
        <v>25</v>
      </c>
      <c r="D27" s="64"/>
      <c r="E27" s="64"/>
      <c r="F27" s="64"/>
      <c r="G27" s="64"/>
      <c r="H27" s="13" t="s">
        <v>11</v>
      </c>
      <c r="I27" s="60" t="s">
        <v>24</v>
      </c>
      <c r="J27" s="61"/>
      <c r="K27" s="61"/>
      <c r="L27" s="61"/>
      <c r="M27" s="49" t="str">
        <f>IF($H$27="■：","□：","■：")</f>
        <v>□：</v>
      </c>
      <c r="N27" s="60" t="s">
        <v>23</v>
      </c>
      <c r="O27" s="60"/>
      <c r="P27" s="60"/>
      <c r="Q27" s="60"/>
      <c r="R27" s="50"/>
      <c r="S27" s="50"/>
      <c r="T27" s="51"/>
    </row>
    <row r="28" spans="2:31" ht="15" customHeight="1">
      <c r="B28" s="9"/>
      <c r="C28" s="64" t="s">
        <v>29</v>
      </c>
      <c r="D28" s="64"/>
      <c r="E28" s="64"/>
      <c r="F28" s="64"/>
      <c r="G28" s="64"/>
      <c r="H28" s="13" t="s">
        <v>11</v>
      </c>
      <c r="I28" s="60" t="s">
        <v>24</v>
      </c>
      <c r="J28" s="61"/>
      <c r="K28" s="61"/>
      <c r="L28" s="61"/>
      <c r="M28" s="49" t="str">
        <f>IF($H$28="■：","□：","■：")</f>
        <v>□：</v>
      </c>
      <c r="N28" s="60" t="s">
        <v>26</v>
      </c>
      <c r="O28" s="60"/>
      <c r="P28" s="60"/>
      <c r="Q28" s="60"/>
      <c r="R28" s="50"/>
      <c r="S28" s="50"/>
      <c r="T28" s="51"/>
    </row>
    <row r="29" spans="2:31" ht="44.25" customHeight="1">
      <c r="B29" s="9"/>
      <c r="C29" s="60" t="s">
        <v>66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29"/>
    </row>
    <row r="30" spans="2:31" ht="57" customHeight="1">
      <c r="B30" s="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</row>
    <row r="31" spans="2:31" ht="16.5" customHeight="1">
      <c r="B31" s="72" t="s">
        <v>69</v>
      </c>
      <c r="C31" s="73"/>
      <c r="D31" s="73"/>
      <c r="E31" s="73"/>
      <c r="F31" s="73"/>
      <c r="G31" s="169" t="s">
        <v>67</v>
      </c>
      <c r="H31" s="169"/>
      <c r="I31" s="53" t="s">
        <v>28</v>
      </c>
      <c r="J31" s="127" t="s">
        <v>70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8"/>
      <c r="AE31" s="16"/>
    </row>
    <row r="32" spans="2:31" ht="15" customHeight="1">
      <c r="B32" s="9"/>
      <c r="C32" s="14"/>
      <c r="D32" s="14"/>
      <c r="E32" s="14"/>
      <c r="F32" s="14"/>
      <c r="G32" s="170"/>
      <c r="H32" s="170"/>
      <c r="I32" s="59" t="str">
        <f>IF($I$31="■：","□：","■：")</f>
        <v>■：</v>
      </c>
      <c r="J32" s="60" t="s">
        <v>71</v>
      </c>
      <c r="K32" s="60"/>
      <c r="L32" s="60"/>
      <c r="M32" s="60"/>
      <c r="N32" s="60"/>
      <c r="O32" s="60"/>
      <c r="P32" s="60"/>
      <c r="Q32" s="60"/>
      <c r="R32" s="60"/>
      <c r="S32" s="60"/>
      <c r="T32" s="129"/>
    </row>
    <row r="33" spans="2:31" ht="15" customHeight="1">
      <c r="B33" s="9"/>
      <c r="C33" s="56" t="s">
        <v>68</v>
      </c>
      <c r="D33" s="56"/>
      <c r="E33" s="56"/>
      <c r="F33" s="56"/>
      <c r="G33" s="56"/>
      <c r="H33" s="36"/>
      <c r="I33" s="56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7"/>
    </row>
    <row r="34" spans="2:31" ht="15" customHeight="1">
      <c r="B34" s="9"/>
      <c r="C34" s="14" t="s">
        <v>65</v>
      </c>
      <c r="D34" s="14"/>
      <c r="E34" s="14"/>
      <c r="F34" s="14"/>
      <c r="G34" s="14"/>
      <c r="H34" s="32"/>
      <c r="I34" s="32"/>
      <c r="J34" s="32"/>
      <c r="K34" s="32"/>
      <c r="L34" s="32"/>
      <c r="M34" s="47" t="s">
        <v>52</v>
      </c>
      <c r="N34" s="48"/>
      <c r="O34" s="32" t="s">
        <v>53</v>
      </c>
      <c r="P34" s="34"/>
      <c r="Q34" s="34"/>
      <c r="R34" s="55"/>
      <c r="S34" s="55"/>
      <c r="T34" s="58"/>
    </row>
    <row r="35" spans="2:31" ht="15" customHeight="1">
      <c r="B35" s="9"/>
      <c r="C35" s="14" t="s">
        <v>48</v>
      </c>
      <c r="D35" s="14"/>
      <c r="E35" s="14"/>
      <c r="F35" s="14"/>
      <c r="G35" s="14"/>
      <c r="H35" s="32"/>
      <c r="I35" s="32"/>
      <c r="J35" s="32"/>
      <c r="K35" s="32"/>
      <c r="L35" s="32"/>
      <c r="M35" s="47" t="s">
        <v>52</v>
      </c>
      <c r="N35" s="48"/>
      <c r="O35" s="32" t="s">
        <v>57</v>
      </c>
      <c r="P35" s="48"/>
      <c r="Q35" s="32" t="s">
        <v>53</v>
      </c>
      <c r="R35" s="55"/>
      <c r="S35" s="55"/>
      <c r="T35" s="58"/>
    </row>
    <row r="36" spans="2:31" ht="39.75" customHeight="1">
      <c r="B36" s="9"/>
      <c r="C36" s="166" t="s">
        <v>73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8"/>
    </row>
    <row r="37" spans="2:31" ht="15" customHeight="1">
      <c r="B37" s="9"/>
      <c r="C37" s="153" t="s">
        <v>72</v>
      </c>
      <c r="D37" s="153"/>
      <c r="E37" s="153"/>
      <c r="F37" s="153"/>
      <c r="G37" s="153"/>
      <c r="H37" s="153"/>
      <c r="I37" s="153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35" t="s">
        <v>50</v>
      </c>
    </row>
    <row r="38" spans="2:31" ht="4.5" customHeight="1">
      <c r="B38" s="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1"/>
    </row>
    <row r="39" spans="2:31" ht="16.5" customHeight="1">
      <c r="B39" s="72" t="s">
        <v>27</v>
      </c>
      <c r="C39" s="156"/>
      <c r="D39" s="156"/>
      <c r="E39" s="156"/>
      <c r="F39" s="156"/>
      <c r="G39" s="156"/>
      <c r="H39" s="156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"/>
      <c r="AE39" s="16"/>
    </row>
    <row r="40" spans="2:31" ht="15" customHeight="1">
      <c r="B40" s="9"/>
      <c r="C40" s="14" t="s">
        <v>51</v>
      </c>
      <c r="D40" s="14"/>
      <c r="E40" s="14"/>
      <c r="F40" s="5"/>
      <c r="G40" s="5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0" t="s">
        <v>3</v>
      </c>
    </row>
    <row r="41" spans="2:31" ht="15" customHeight="1">
      <c r="B41" s="9"/>
      <c r="C41" s="159" t="s">
        <v>2</v>
      </c>
      <c r="D41" s="159"/>
      <c r="E41" s="13" t="s">
        <v>11</v>
      </c>
      <c r="F41" s="14" t="s">
        <v>6</v>
      </c>
      <c r="G41" s="14" t="str">
        <f>IF(E41="■：","□：","■：")</f>
        <v>□：</v>
      </c>
      <c r="H41" s="14" t="s">
        <v>7</v>
      </c>
      <c r="I41" s="60" t="s">
        <v>56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57"/>
    </row>
    <row r="42" spans="2:31" ht="33.75" customHeight="1" thickBot="1">
      <c r="B42" s="37"/>
      <c r="C42" s="155" t="s">
        <v>22</v>
      </c>
      <c r="D42" s="155"/>
      <c r="E42" s="155"/>
      <c r="F42" s="155"/>
      <c r="G42" s="38" t="s">
        <v>52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39" t="s">
        <v>53</v>
      </c>
    </row>
    <row r="43" spans="2:31" ht="34.5" customHeight="1">
      <c r="B43" s="163" t="s">
        <v>49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</row>
    <row r="44" spans="2:31" ht="72.75" customHeight="1">
      <c r="B44" s="162" t="s">
        <v>55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</row>
    <row r="45" spans="2:31" ht="3.75" customHeight="1"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7" spans="2:31" ht="37.5" customHeight="1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9" spans="6:29" ht="15" hidden="1">
      <c r="F49" s="2" t="s">
        <v>12</v>
      </c>
      <c r="G49" s="4"/>
    </row>
    <row r="50" spans="6:29" ht="15" hidden="1">
      <c r="F50" s="2" t="s">
        <v>10</v>
      </c>
      <c r="G50" s="4"/>
    </row>
    <row r="53" spans="6:29">
      <c r="W53" s="11" t="e">
        <f>#REF!</f>
        <v>#REF!</v>
      </c>
      <c r="X53" s="11" t="e">
        <f>#REF!</f>
        <v>#REF!</v>
      </c>
      <c r="Y53" s="11" t="e">
        <f>#REF!</f>
        <v>#REF!</v>
      </c>
      <c r="Z53" s="11" t="e">
        <f>#REF!</f>
        <v>#REF!</v>
      </c>
      <c r="AA53" s="11" t="e">
        <f>CONCATENATE(W53,X53,Y53,Z53)</f>
        <v>#REF!</v>
      </c>
      <c r="AB53" s="12" t="e">
        <f>VLOOKUP(AA53,$AA$54:$AC$69,2,1)</f>
        <v>#REF!</v>
      </c>
      <c r="AC53" s="12" t="e">
        <f>VLOOKUP(AA53,$AA$54:$AC$69,3,1)</f>
        <v>#REF!</v>
      </c>
    </row>
    <row r="54" spans="6:29">
      <c r="W54" s="1" t="s">
        <v>16</v>
      </c>
      <c r="X54" s="1" t="s">
        <v>16</v>
      </c>
      <c r="Y54" s="1" t="s">
        <v>16</v>
      </c>
      <c r="Z54" s="1" t="s">
        <v>16</v>
      </c>
      <c r="AA54" s="1" t="str">
        <f t="shared" ref="AA54:AA69" si="0">CONCATENATE(W54,X54,Y54,Z54)</f>
        <v>■：■：■：■：</v>
      </c>
      <c r="AB54" s="3">
        <v>25000</v>
      </c>
      <c r="AC54" s="3">
        <v>16000</v>
      </c>
    </row>
    <row r="55" spans="6:29">
      <c r="W55" s="1" t="s">
        <v>16</v>
      </c>
      <c r="X55" s="1" t="s">
        <v>16</v>
      </c>
      <c r="Y55" s="1" t="s">
        <v>16</v>
      </c>
      <c r="Z55" s="1" t="s">
        <v>17</v>
      </c>
      <c r="AA55" s="1" t="str">
        <f t="shared" si="0"/>
        <v>■：■：■：□：</v>
      </c>
      <c r="AB55" s="3">
        <v>25000</v>
      </c>
      <c r="AC55" s="3">
        <v>16000</v>
      </c>
    </row>
    <row r="56" spans="6:29">
      <c r="W56" s="1" t="s">
        <v>16</v>
      </c>
      <c r="X56" s="1" t="s">
        <v>16</v>
      </c>
      <c r="Y56" s="1" t="s">
        <v>17</v>
      </c>
      <c r="Z56" s="1" t="s">
        <v>16</v>
      </c>
      <c r="AA56" s="1" t="str">
        <f t="shared" si="0"/>
        <v>■：■：□：■：</v>
      </c>
      <c r="AB56" s="3">
        <v>18000</v>
      </c>
      <c r="AC56" s="3">
        <v>10000</v>
      </c>
    </row>
    <row r="57" spans="6:29">
      <c r="W57" s="1" t="s">
        <v>16</v>
      </c>
      <c r="X57" s="1" t="s">
        <v>16</v>
      </c>
      <c r="Y57" s="1" t="s">
        <v>17</v>
      </c>
      <c r="Z57" s="1" t="s">
        <v>17</v>
      </c>
      <c r="AA57" s="1" t="str">
        <f t="shared" si="0"/>
        <v>■：■：□：□：</v>
      </c>
      <c r="AB57" s="3">
        <v>18000</v>
      </c>
      <c r="AC57" s="3">
        <v>10000</v>
      </c>
    </row>
    <row r="58" spans="6:29">
      <c r="W58" s="1" t="s">
        <v>16</v>
      </c>
      <c r="X58" s="1" t="s">
        <v>17</v>
      </c>
      <c r="Y58" s="1" t="s">
        <v>16</v>
      </c>
      <c r="Z58" s="1" t="s">
        <v>16</v>
      </c>
      <c r="AA58" s="1" t="str">
        <f t="shared" si="0"/>
        <v>■：□：■：■：</v>
      </c>
      <c r="AB58" s="3">
        <v>18000</v>
      </c>
      <c r="AC58" s="3">
        <v>10000</v>
      </c>
    </row>
    <row r="59" spans="6:29">
      <c r="W59" s="1" t="s">
        <v>16</v>
      </c>
      <c r="X59" s="1" t="s">
        <v>17</v>
      </c>
      <c r="Y59" s="1" t="s">
        <v>16</v>
      </c>
      <c r="Z59" s="1" t="s">
        <v>17</v>
      </c>
      <c r="AA59" s="1" t="str">
        <f t="shared" si="0"/>
        <v>■：□：■：□：</v>
      </c>
      <c r="AB59" s="3">
        <v>18000</v>
      </c>
      <c r="AC59" s="3">
        <v>10000</v>
      </c>
    </row>
    <row r="60" spans="6:29">
      <c r="W60" s="1" t="s">
        <v>16</v>
      </c>
      <c r="X60" s="1" t="s">
        <v>17</v>
      </c>
      <c r="Y60" s="1" t="s">
        <v>17</v>
      </c>
      <c r="Z60" s="1" t="s">
        <v>16</v>
      </c>
      <c r="AA60" s="1" t="str">
        <f t="shared" si="0"/>
        <v>■：□：□：■：</v>
      </c>
      <c r="AB60" s="3">
        <v>11000</v>
      </c>
      <c r="AC60" s="3">
        <v>4000</v>
      </c>
    </row>
    <row r="61" spans="6:29">
      <c r="W61" s="1" t="s">
        <v>16</v>
      </c>
      <c r="X61" s="1" t="s">
        <v>17</v>
      </c>
      <c r="Y61" s="1" t="s">
        <v>17</v>
      </c>
      <c r="Z61" s="1" t="s">
        <v>17</v>
      </c>
      <c r="AA61" s="1" t="str">
        <f t="shared" si="0"/>
        <v>■：□：□：□：</v>
      </c>
      <c r="AB61" s="3">
        <v>11000</v>
      </c>
      <c r="AC61" s="3">
        <v>4000</v>
      </c>
    </row>
    <row r="62" spans="6:29">
      <c r="W62" s="1" t="s">
        <v>17</v>
      </c>
      <c r="X62" s="1" t="s">
        <v>16</v>
      </c>
      <c r="Y62" s="1" t="s">
        <v>16</v>
      </c>
      <c r="Z62" s="1" t="s">
        <v>16</v>
      </c>
      <c r="AA62" s="1" t="str">
        <f t="shared" si="0"/>
        <v>□：■：■：■：</v>
      </c>
      <c r="AB62" s="3">
        <v>25000</v>
      </c>
      <c r="AC62" s="3">
        <v>16000</v>
      </c>
    </row>
    <row r="63" spans="6:29">
      <c r="W63" s="1" t="s">
        <v>17</v>
      </c>
      <c r="X63" s="1" t="s">
        <v>16</v>
      </c>
      <c r="Y63" s="1" t="s">
        <v>16</v>
      </c>
      <c r="Z63" s="1" t="s">
        <v>17</v>
      </c>
      <c r="AA63" s="1" t="str">
        <f t="shared" si="0"/>
        <v>□：■：■：□：</v>
      </c>
      <c r="AB63" s="1" t="s">
        <v>18</v>
      </c>
    </row>
    <row r="64" spans="6:29">
      <c r="W64" s="1" t="s">
        <v>17</v>
      </c>
      <c r="X64" s="1" t="s">
        <v>16</v>
      </c>
      <c r="Y64" s="1" t="s">
        <v>17</v>
      </c>
      <c r="Z64" s="1" t="s">
        <v>16</v>
      </c>
      <c r="AA64" s="1" t="str">
        <f t="shared" si="0"/>
        <v>□：■：□：■：</v>
      </c>
      <c r="AB64" s="3">
        <v>18000</v>
      </c>
      <c r="AC64" s="3">
        <v>10000</v>
      </c>
    </row>
    <row r="65" spans="23:29">
      <c r="W65" s="1" t="s">
        <v>17</v>
      </c>
      <c r="X65" s="1" t="s">
        <v>16</v>
      </c>
      <c r="Y65" s="1" t="s">
        <v>17</v>
      </c>
      <c r="Z65" s="1" t="s">
        <v>17</v>
      </c>
      <c r="AA65" s="1" t="str">
        <f t="shared" si="0"/>
        <v>□：■：□：□：</v>
      </c>
      <c r="AB65" s="1" t="s">
        <v>18</v>
      </c>
    </row>
    <row r="66" spans="23:29">
      <c r="W66" s="1" t="s">
        <v>17</v>
      </c>
      <c r="X66" s="1" t="s">
        <v>17</v>
      </c>
      <c r="Y66" s="1" t="s">
        <v>16</v>
      </c>
      <c r="Z66" s="1" t="s">
        <v>16</v>
      </c>
      <c r="AA66" s="1" t="str">
        <f t="shared" si="0"/>
        <v>□：□：■：■：</v>
      </c>
      <c r="AB66" s="3">
        <v>18000</v>
      </c>
      <c r="AC66" s="3">
        <v>10000</v>
      </c>
    </row>
    <row r="67" spans="23:29">
      <c r="W67" s="1" t="s">
        <v>17</v>
      </c>
      <c r="X67" s="1" t="s">
        <v>17</v>
      </c>
      <c r="Y67" s="1" t="s">
        <v>16</v>
      </c>
      <c r="Z67" s="1" t="s">
        <v>17</v>
      </c>
      <c r="AA67" s="1" t="str">
        <f t="shared" si="0"/>
        <v>□：□：■：□：</v>
      </c>
      <c r="AB67" s="1" t="s">
        <v>18</v>
      </c>
    </row>
    <row r="68" spans="23:29">
      <c r="W68" s="1" t="s">
        <v>17</v>
      </c>
      <c r="X68" s="1" t="s">
        <v>17</v>
      </c>
      <c r="Y68" s="1" t="s">
        <v>17</v>
      </c>
      <c r="Z68" s="1" t="s">
        <v>16</v>
      </c>
      <c r="AA68" s="1" t="str">
        <f t="shared" si="0"/>
        <v>□：□：□：■：</v>
      </c>
      <c r="AB68" s="3">
        <v>11000</v>
      </c>
      <c r="AC68" s="3">
        <v>4000</v>
      </c>
    </row>
    <row r="69" spans="23:29">
      <c r="W69" s="1" t="s">
        <v>17</v>
      </c>
      <c r="X69" s="1" t="s">
        <v>17</v>
      </c>
      <c r="Y69" s="1" t="s">
        <v>17</v>
      </c>
      <c r="Z69" s="1" t="s">
        <v>17</v>
      </c>
      <c r="AA69" s="1" t="str">
        <f t="shared" si="0"/>
        <v>□：□：□：□：</v>
      </c>
      <c r="AB69" s="1" t="s">
        <v>18</v>
      </c>
    </row>
    <row r="70" spans="23:29">
      <c r="X70" s="1"/>
      <c r="Y70" s="1"/>
    </row>
    <row r="71" spans="23:29">
      <c r="X71" s="1"/>
      <c r="Y71" s="1"/>
    </row>
  </sheetData>
  <sheetProtection selectLockedCells="1"/>
  <mergeCells count="72">
    <mergeCell ref="C29:T30"/>
    <mergeCell ref="C36:T36"/>
    <mergeCell ref="B31:F31"/>
    <mergeCell ref="G31:H32"/>
    <mergeCell ref="J31:T31"/>
    <mergeCell ref="J32:T32"/>
    <mergeCell ref="C37:I37"/>
    <mergeCell ref="B47:M47"/>
    <mergeCell ref="C42:F42"/>
    <mergeCell ref="B39:H39"/>
    <mergeCell ref="I39:S39"/>
    <mergeCell ref="I41:T41"/>
    <mergeCell ref="H42:S42"/>
    <mergeCell ref="C41:D41"/>
    <mergeCell ref="C38:T38"/>
    <mergeCell ref="B44:T44"/>
    <mergeCell ref="B43:T43"/>
    <mergeCell ref="H40:S40"/>
    <mergeCell ref="J37:S37"/>
    <mergeCell ref="B9:L9"/>
    <mergeCell ref="R10:R11"/>
    <mergeCell ref="C26:G26"/>
    <mergeCell ref="I26:L26"/>
    <mergeCell ref="N26:Q26"/>
    <mergeCell ref="Q10:Q11"/>
    <mergeCell ref="S10:S11"/>
    <mergeCell ref="B18:L18"/>
    <mergeCell ref="Q12:Q13"/>
    <mergeCell ref="B19:B23"/>
    <mergeCell ref="O19:T23"/>
    <mergeCell ref="K16:L16"/>
    <mergeCell ref="M16:T16"/>
    <mergeCell ref="L15:T15"/>
    <mergeCell ref="H15:J15"/>
    <mergeCell ref="F16:G16"/>
    <mergeCell ref="R12:R13"/>
    <mergeCell ref="O12:P13"/>
    <mergeCell ref="F14:T14"/>
    <mergeCell ref="F11:F12"/>
    <mergeCell ref="H16:J16"/>
    <mergeCell ref="B8:T8"/>
    <mergeCell ref="B15:E16"/>
    <mergeCell ref="B14:E14"/>
    <mergeCell ref="L1:T1"/>
    <mergeCell ref="T12:T13"/>
    <mergeCell ref="S12:S13"/>
    <mergeCell ref="N6:T6"/>
    <mergeCell ref="G11:N12"/>
    <mergeCell ref="F10:G10"/>
    <mergeCell ref="T10:T11"/>
    <mergeCell ref="F13:N13"/>
    <mergeCell ref="N9:T9"/>
    <mergeCell ref="O10:P11"/>
    <mergeCell ref="B13:E13"/>
    <mergeCell ref="H10:N10"/>
    <mergeCell ref="B10:E12"/>
    <mergeCell ref="I28:L28"/>
    <mergeCell ref="F15:G15"/>
    <mergeCell ref="C25:G25"/>
    <mergeCell ref="I25:L25"/>
    <mergeCell ref="N25:Q25"/>
    <mergeCell ref="D23:J23"/>
    <mergeCell ref="D22:J22"/>
    <mergeCell ref="B24:H24"/>
    <mergeCell ref="I24:S24"/>
    <mergeCell ref="D20:J20"/>
    <mergeCell ref="D21:J21"/>
    <mergeCell ref="N28:Q28"/>
    <mergeCell ref="C27:G27"/>
    <mergeCell ref="I27:L27"/>
    <mergeCell ref="C28:G28"/>
    <mergeCell ref="N27:Q27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E41 H34:H35 C20:C23 H25:H28 M25 J33 I31">
      <formula1>$F$49:$F$50</formula1>
    </dataValidation>
    <dataValidation type="list" allowBlank="1" showInputMessage="1" showErrorMessage="1" error="いずれかを選んでください" prompt="■：選択　□：不選択" sqref="Q10:Q13">
      <formula1>$F$49:$F$50</formula1>
    </dataValidation>
  </dataValidations>
  <pageMargins left="0" right="0" top="0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2016-09-12T05:33:06Z</dcterms:created>
  <dcterms:modified xsi:type="dcterms:W3CDTF">2016-09-12T11:37:53Z</dcterms:modified>
</cp:coreProperties>
</file>